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7895" windowHeight="10680" activeTab="7"/>
  </bookViews>
  <sheets>
    <sheet name="экономика" sheetId="1" r:id="rId1"/>
    <sheet name="доу" sheetId="2" r:id="rId2"/>
    <sheet name="общ образ" sheetId="3" r:id="rId3"/>
    <sheet name="культ" sheetId="4" r:id="rId4"/>
    <sheet name="фк" sheetId="5" r:id="rId5"/>
    <sheet name="строит" sheetId="6" r:id="rId6"/>
    <sheet name="жкх" sheetId="7" r:id="rId7"/>
    <sheet name="мунуправл" sheetId="8" r:id="rId8"/>
    <sheet name="энерго" sheetId="9" r:id="rId9"/>
  </sheets>
  <externalReferences>
    <externalReference r:id="rId10"/>
    <externalReference r:id="rId11"/>
  </externalReferences>
  <calcPr calcId="144525"/>
</workbook>
</file>

<file path=xl/calcChain.xml><?xml version="1.0" encoding="utf-8"?>
<calcChain xmlns="http://schemas.openxmlformats.org/spreadsheetml/2006/main">
  <c r="H12" i="1" l="1"/>
  <c r="I12" i="1"/>
  <c r="H11" i="1"/>
  <c r="I11" i="1"/>
  <c r="F4" i="9"/>
  <c r="F5" i="9"/>
  <c r="F6" i="9"/>
  <c r="F7" i="9"/>
  <c r="F8" i="9"/>
  <c r="F10" i="9"/>
  <c r="F11" i="9"/>
  <c r="F12" i="9"/>
  <c r="F13" i="9"/>
  <c r="F14" i="9"/>
  <c r="F16" i="9"/>
  <c r="F17" i="9"/>
  <c r="E4" i="9"/>
  <c r="J4" i="9"/>
  <c r="E5" i="9"/>
  <c r="J5" i="9"/>
  <c r="E6" i="9"/>
  <c r="G6" i="9"/>
  <c r="H6" i="9"/>
  <c r="I6" i="9"/>
  <c r="J6" i="9"/>
  <c r="E7" i="9"/>
  <c r="J7" i="9"/>
  <c r="E8" i="9"/>
  <c r="G8" i="9"/>
  <c r="H8" i="9"/>
  <c r="I8" i="9"/>
  <c r="J8" i="9"/>
  <c r="E10" i="9"/>
  <c r="J10" i="9"/>
  <c r="E11" i="9"/>
  <c r="I11" i="9"/>
  <c r="J11" i="9"/>
  <c r="E12" i="9"/>
  <c r="G12" i="9"/>
  <c r="H12" i="9"/>
  <c r="I12" i="9"/>
  <c r="J12" i="9"/>
  <c r="E13" i="9"/>
  <c r="G13" i="9"/>
  <c r="H13" i="9"/>
  <c r="I13" i="9"/>
  <c r="J13" i="9"/>
  <c r="E14" i="9"/>
  <c r="G14" i="9"/>
  <c r="H14" i="9"/>
  <c r="I14" i="9"/>
  <c r="J14" i="9"/>
  <c r="E16" i="9"/>
  <c r="G16" i="9"/>
  <c r="H16" i="9"/>
  <c r="I16" i="9"/>
  <c r="J16" i="9"/>
  <c r="E17" i="9"/>
  <c r="I17" i="9"/>
  <c r="J17" i="9"/>
  <c r="E18" i="9"/>
  <c r="F18" i="9"/>
  <c r="G18" i="9"/>
  <c r="H18" i="9"/>
  <c r="I18" i="9"/>
  <c r="J18" i="9"/>
  <c r="E19" i="9"/>
  <c r="F19" i="9"/>
  <c r="G19" i="9"/>
  <c r="H19" i="9"/>
  <c r="I19" i="9"/>
  <c r="J19" i="9"/>
  <c r="E3" i="6"/>
  <c r="F3" i="6"/>
  <c r="G3" i="6"/>
  <c r="H3" i="6"/>
  <c r="I3" i="6"/>
  <c r="E4" i="6"/>
  <c r="F4" i="6"/>
  <c r="G4" i="6"/>
  <c r="H4" i="6"/>
  <c r="I4" i="6"/>
  <c r="E5" i="6"/>
  <c r="F5" i="6"/>
  <c r="G5" i="6"/>
  <c r="E6" i="6"/>
  <c r="F6" i="6"/>
  <c r="G6" i="6"/>
  <c r="E8" i="6"/>
  <c r="F8" i="6"/>
  <c r="G8" i="6"/>
  <c r="H8" i="6"/>
  <c r="I8" i="6"/>
  <c r="E9" i="6"/>
  <c r="F9" i="6"/>
  <c r="G9" i="6"/>
  <c r="H9" i="6"/>
  <c r="I9" i="6"/>
  <c r="E3" i="1"/>
  <c r="F3" i="1"/>
  <c r="G3" i="1"/>
  <c r="H3" i="1"/>
  <c r="I3" i="1"/>
  <c r="J3" i="1"/>
  <c r="K3" i="1"/>
  <c r="E4" i="1"/>
  <c r="F4" i="1"/>
  <c r="G4" i="1"/>
  <c r="J4" i="1"/>
  <c r="K4" i="1"/>
  <c r="E5" i="1"/>
  <c r="F5" i="1"/>
  <c r="G5" i="1"/>
  <c r="H5" i="1"/>
  <c r="I5" i="1"/>
  <c r="J5" i="1"/>
  <c r="K5" i="1"/>
  <c r="E6" i="1"/>
  <c r="F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E9" i="1"/>
  <c r="F9" i="1"/>
  <c r="G9" i="1"/>
  <c r="H9" i="1"/>
  <c r="I9" i="1"/>
  <c r="J9" i="1"/>
  <c r="K9" i="1"/>
  <c r="K10" i="1"/>
  <c r="E11" i="1"/>
  <c r="F11" i="1"/>
  <c r="G11" i="1"/>
  <c r="J11" i="1"/>
  <c r="K11" i="1"/>
  <c r="E12" i="1"/>
  <c r="F12" i="1"/>
  <c r="G12" i="1"/>
  <c r="J12" i="1"/>
  <c r="K12" i="1"/>
  <c r="E13" i="1"/>
  <c r="F13" i="1"/>
  <c r="G13" i="1"/>
  <c r="H13" i="1"/>
  <c r="I13" i="1"/>
  <c r="J13" i="1"/>
  <c r="K13" i="1"/>
  <c r="E14" i="1"/>
  <c r="F14" i="1"/>
  <c r="J14" i="1"/>
  <c r="K14" i="1"/>
  <c r="E15" i="1"/>
  <c r="F15" i="1"/>
  <c r="G15" i="1"/>
  <c r="H15" i="1"/>
  <c r="I15" i="1"/>
  <c r="J15" i="1"/>
  <c r="K15" i="1"/>
  <c r="E16" i="1"/>
  <c r="F16" i="1"/>
  <c r="J16" i="1"/>
  <c r="K16" i="1"/>
</calcChain>
</file>

<file path=xl/sharedStrings.xml><?xml version="1.0" encoding="utf-8"?>
<sst xmlns="http://schemas.openxmlformats.org/spreadsheetml/2006/main" count="476" uniqueCount="236">
  <si>
    <t>Показатели оценки эффективности деятельности органов местного самоуправленияРаздел 1. Экономическое развитие</t>
  </si>
  <si>
    <t>N п/п</t>
  </si>
  <si>
    <t>Наименование показателей</t>
  </si>
  <si>
    <t>Ед. изм.</t>
  </si>
  <si>
    <t>2021 г. (предыдущий период)</t>
  </si>
  <si>
    <t>2022 г. (предыдущий период)</t>
  </si>
  <si>
    <t>2023 г. (отчетный период)</t>
  </si>
  <si>
    <t>2024 г. (плановый период)</t>
  </si>
  <si>
    <t>2025 г. (плановый период)</t>
  </si>
  <si>
    <t>2026 г. (плановый период)</t>
  </si>
  <si>
    <t>Примечание</t>
  </si>
  <si>
    <t>1</t>
  </si>
  <si>
    <t/>
  </si>
  <si>
    <t>Число субъектов малого и среднего предпринимательства в расчете на 10 тыс. человек населения</t>
  </si>
  <si>
    <t>R_2947</t>
  </si>
  <si>
    <t>D_370</t>
  </si>
  <si>
    <t>ед</t>
  </si>
  <si>
    <t>2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</si>
  <si>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</t>
  </si>
  <si>
    <t>R_2950</t>
  </si>
  <si>
    <t>%</t>
  </si>
  <si>
    <t>3</t>
  </si>
  <si>
    <t>Объем инвестиций в основной капитал (за исключением бюджетных средств) в расчете на 1 жителя</t>
  </si>
  <si>
    <t>R_3325</t>
  </si>
  <si>
    <t>руб</t>
  </si>
  <si>
    <t>4</t>
  </si>
  <si>
    <t xml:space="preserve">Доля площади земельных участков, являющихся объектами налогообложения земельным налогом, в общей площади территории муниципального, городского округа (муниципального района) </t>
  </si>
  <si>
    <t>R_3331</t>
  </si>
  <si>
    <t>5</t>
  </si>
  <si>
    <t>Доля прибыльных сельскохозяйственных организаций в общем их числе</t>
  </si>
  <si>
    <t>R_3337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</si>
  <si>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</si>
  <si>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</si>
  <si>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R_3334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</si>
  <si>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</si>
  <si>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муниципального, городского округа (муниципального района)</t>
  </si>
  <si>
    <t>R_3340</t>
  </si>
  <si>
    <t>8</t>
  </si>
  <si>
    <t>Среднемесячная номинальная начисленная заработная плата работников</t>
  </si>
  <si>
    <t>R_3346</t>
  </si>
  <si>
    <t>8.1</t>
  </si>
  <si>
    <t>крупных и средних предприятий и некоммерческих организаций</t>
  </si>
  <si>
    <t>R_3343</t>
  </si>
  <si>
    <t>8.2</t>
  </si>
  <si>
    <t>муниципальных дошкольных образовательных учреждений</t>
  </si>
  <si>
    <t>R_3349</t>
  </si>
  <si>
    <t>8.3</t>
  </si>
  <si>
    <t>муниципальных общеобразовательных учреждений</t>
  </si>
  <si>
    <t>R_3358</t>
  </si>
  <si>
    <t>8.4</t>
  </si>
  <si>
    <t>учителей муниципальных общеобразовательных учреждений</t>
  </si>
  <si>
    <t>R_3355</t>
  </si>
  <si>
    <t>8.5</t>
  </si>
  <si>
    <t>муниципальных учреждений культуры и искусства</t>
  </si>
  <si>
    <t>R_3361</t>
  </si>
  <si>
    <t>8.6</t>
  </si>
  <si>
    <t>муниципальных учреждений физической культуры и спорта</t>
  </si>
  <si>
    <t>R_3352</t>
  </si>
  <si>
    <t>Раздел 2.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</si>
  <si>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</si>
  <si>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</si>
  <si>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R_3328</t>
  </si>
  <si>
    <t>10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</si>
  <si>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</si>
  <si>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R_3364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</si>
  <si>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</si>
  <si>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</si>
  <si>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R_3400</t>
  </si>
  <si>
    <t>Раздел 3. Общее и дополнительное образование</t>
  </si>
  <si>
    <t>12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</si>
  <si>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</si>
  <si>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R_3409</t>
  </si>
  <si>
    <t>13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</si>
  <si>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</si>
  <si>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R_3403</t>
  </si>
  <si>
    <t>14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</si>
  <si>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</si>
  <si>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R_3418</t>
  </si>
  <si>
    <t>15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</si>
  <si>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</si>
  <si>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R_3406</t>
  </si>
  <si>
    <t>16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</si>
  <si>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</t>
  </si>
  <si>
    <t>R_3421</t>
  </si>
  <si>
    <t>17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</si>
  <si>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</si>
  <si>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R_3412</t>
  </si>
  <si>
    <t>тыс руб</t>
  </si>
  <si>
    <t>18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</si>
  <si>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</si>
  <si>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R_3415</t>
  </si>
  <si>
    <t>Раздел 4. Культура</t>
  </si>
  <si>
    <t>19</t>
  </si>
  <si>
    <t>Уровень фактической обеспеченности учреждениями культуры от нормативной потребности:</t>
  </si>
  <si>
    <t>R_3433</t>
  </si>
  <si>
    <t>19.1</t>
  </si>
  <si>
    <t>клубами и учреждениями клубного типа</t>
  </si>
  <si>
    <t>R_3427</t>
  </si>
  <si>
    <t>19.2</t>
  </si>
  <si>
    <t>библиотеками</t>
  </si>
  <si>
    <t>R_3430</t>
  </si>
  <si>
    <t>19.3</t>
  </si>
  <si>
    <t>парками культуры и отдыха</t>
  </si>
  <si>
    <t>R_3439</t>
  </si>
  <si>
    <t>20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</si>
  <si>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</si>
  <si>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R_3424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</si>
  <si>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</si>
  <si>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</si>
  <si>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R_3436</t>
  </si>
  <si>
    <t>Раздел 5. Физическая культура и спорт</t>
  </si>
  <si>
    <t>22</t>
  </si>
  <si>
    <t xml:space="preserve">Доля населения, систематически занимающегося физической культурой и спортом </t>
  </si>
  <si>
    <t>R_3658</t>
  </si>
  <si>
    <t>23</t>
  </si>
  <si>
    <t>Доля обучающихся, систематически занимающихся физической культурой и спортом, в общей численности обучающихся</t>
  </si>
  <si>
    <t>R_3661</t>
  </si>
  <si>
    <t>Раздел 6.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</si>
  <si>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</si>
  <si>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жителя, - всего</t>
  </si>
  <si>
    <t>R_3673</t>
  </si>
  <si>
    <t>м2</t>
  </si>
  <si>
    <t>24.1</t>
  </si>
  <si>
    <t xml:space="preserve">в том числе введенная в действие за один год </t>
  </si>
  <si>
    <t>R_3676</t>
  </si>
  <si>
    <t>25</t>
  </si>
  <si>
    <t>Площадь земельных участков, предоставленных для строительства в расчете на 10 тыс. человек населения, - всего</t>
  </si>
  <si>
    <t>R_3664</t>
  </si>
  <si>
    <t>га</t>
  </si>
  <si>
    <t>25.1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</si>
  <si>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</si>
  <si>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R_3667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</si>
  <si>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</si>
  <si>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</si>
  <si>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R_3670</t>
  </si>
  <si>
    <t>26.1</t>
  </si>
  <si>
    <t>объектов жилищного строительства - в течение 3 лет</t>
  </si>
  <si>
    <t>R_3679</t>
  </si>
  <si>
    <t>26.2</t>
  </si>
  <si>
    <t>иных объектов капитального строительства - в течение 5 лет</t>
  </si>
  <si>
    <t>R_3682</t>
  </si>
  <si>
    <t>Раздел 7.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</si>
  <si>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</si>
  <si>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</si>
  <si>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R_3694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</si>
  <si>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</si>
  <si>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</si>
  <si>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R_3688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</si>
  <si>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</si>
  <si>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</si>
  <si>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R_3685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</si>
  <si>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</si>
  <si>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</si>
  <si>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R_3691</t>
  </si>
  <si>
    <t>Раздел 8.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</si>
  <si>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</si>
  <si>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</si>
  <si>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R_3697</t>
  </si>
  <si>
    <t>32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</si>
  <si>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</si>
  <si>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R_3703</t>
  </si>
  <si>
    <t>33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</si>
  <si>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</si>
  <si>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R_3715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</si>
  <si>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</si>
  <si>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</si>
  <si>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R_3709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</si>
  <si>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</si>
  <si>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</si>
  <si>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R_3712</t>
  </si>
  <si>
    <t>36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</si>
  <si>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</si>
  <si>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R_3718</t>
  </si>
  <si>
    <t>Да(1)/Нет(0)</t>
  </si>
  <si>
    <t>37</t>
  </si>
  <si>
    <t xml:space="preserve">Удовлетворенность населения деятельностью органов местного самоуправления муниципального, городского округа (муниципального района) </t>
  </si>
  <si>
    <t>R_3700</t>
  </si>
  <si>
    <t>38</t>
  </si>
  <si>
    <t>Среднегодовая численность постоянного населения</t>
  </si>
  <si>
    <t>R_3706</t>
  </si>
  <si>
    <t>тыс чел</t>
  </si>
  <si>
    <t>Раздел 9. Энергосбережение и повышение энергетической</t>
  </si>
  <si>
    <t>39</t>
  </si>
  <si>
    <t>Удельная величина потребления энергетических ресурсов в многоквартирных домах:</t>
  </si>
  <si>
    <t>R_3730</t>
  </si>
  <si>
    <t>39.1</t>
  </si>
  <si>
    <t xml:space="preserve"> электрическая энергия, кВт/ч на 1 проживающего </t>
  </si>
  <si>
    <t>R_3727</t>
  </si>
  <si>
    <t>кВт.ч</t>
  </si>
  <si>
    <t>39.2</t>
  </si>
  <si>
    <t>тепловая энергия, Гкал на 1 кв. метр общей площади</t>
  </si>
  <si>
    <t>R_3724</t>
  </si>
  <si>
    <t>Гкал</t>
  </si>
  <si>
    <t>39.3</t>
  </si>
  <si>
    <t>горячая вода, куб. метров на 1 проживающего</t>
  </si>
  <si>
    <t>R_3721</t>
  </si>
  <si>
    <t>м3</t>
  </si>
  <si>
    <t>39.4</t>
  </si>
  <si>
    <t>холодная вода, куб. метров на 1 проживающего</t>
  </si>
  <si>
    <t>R_3736</t>
  </si>
  <si>
    <t>39.5</t>
  </si>
  <si>
    <t>природный газ, куб. метров на 1 проживающего</t>
  </si>
  <si>
    <t>R_3733</t>
  </si>
  <si>
    <t>40</t>
  </si>
  <si>
    <t>Удельная величина потребления энергетических ресурсов муниципальными бюджетными учреждениями:</t>
  </si>
  <si>
    <t>R_3748</t>
  </si>
  <si>
    <t>40.1</t>
  </si>
  <si>
    <t>электрическая энергия, кВт/ч на 1 человека населения</t>
  </si>
  <si>
    <t>R_3742</t>
  </si>
  <si>
    <t>40.2</t>
  </si>
  <si>
    <t>R_3745</t>
  </si>
  <si>
    <t>40.3</t>
  </si>
  <si>
    <t>горячая вода, куб. метров на 1 человека населения</t>
  </si>
  <si>
    <t>R_3751</t>
  </si>
  <si>
    <t>40.4</t>
  </si>
  <si>
    <t>холодная вода, куб. метров на 1 человека населения</t>
  </si>
  <si>
    <t>R_3754</t>
  </si>
  <si>
    <t>40.5</t>
  </si>
  <si>
    <t>природный газ, куб. метров на 1 человека населения</t>
  </si>
  <si>
    <t>R_3739</t>
  </si>
  <si>
    <t>41</t>
  </si>
  <si>
    <t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</t>
  </si>
  <si>
    <t>R_21802</t>
  </si>
  <si>
    <t>41.1</t>
  </si>
  <si>
    <t xml:space="preserve">в сфере культуры </t>
  </si>
  <si>
    <t>R_21805</t>
  </si>
  <si>
    <t>балл</t>
  </si>
  <si>
    <t>41.2</t>
  </si>
  <si>
    <t>в сфере образования</t>
  </si>
  <si>
    <t>R_21814</t>
  </si>
  <si>
    <t>41.3</t>
  </si>
  <si>
    <t>в сфере охраны здоровья</t>
  </si>
  <si>
    <t>R_21808</t>
  </si>
  <si>
    <t>41.4</t>
  </si>
  <si>
    <t xml:space="preserve">в сфере социального обслуживания </t>
  </si>
  <si>
    <t>R_21811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</si>
</sst>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6F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7;&#1083;&#1100;&#1076;&#1072;%20&#1060;&#1080;&#1083;&#1080;&#1087;&#1087;&#1086;&#1074;&#1085;&#1072;/103%20_&#1069;&#1060;&#1060;&#1045;&#1050;&#1058;&#1048;&#1042;&#1053;&#1054;&#1057;&#1058;&#1068;%20&#1052;&#1057;&#1059;/&#1084;&#1091;&#1085;%20&#1101;&#1092;&#1092;&#1077;&#1082;&#1090;&#1080;&#1074;&#1085;&#1086;&#1089;&#1090;&#1100;/&#1079;&#1072;%202023%20&#1075;&#1086;&#1076;/&#1060;&#1086;&#1088;&#1084;&#1072;%20&#1076;&#1086;&#1082;&#1083;&#1072;&#1076;&#1072;%20&#1079;&#1072;%202023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7;&#1083;&#1100;&#1076;&#1072;%20&#1060;&#1080;&#1083;&#1080;&#1087;&#1087;&#1086;&#1074;&#1085;&#1072;/103%20_&#1069;&#1060;&#1060;&#1045;&#1050;&#1058;&#1048;&#1042;&#1053;&#1054;&#1057;&#1058;&#1068;%20&#1052;&#1057;&#1059;/&#1084;&#1091;&#1085;%20&#1101;&#1092;&#1092;&#1077;&#1082;&#1090;&#1080;&#1074;&#1085;&#1086;&#1089;&#1090;&#1100;/&#1079;&#1072;%202022%20&#1075;&#1086;&#1076;/&#1060;&#1086;&#1088;&#1084;&#1072;%20&#1076;&#1086;&#1082;&#1083;&#1072;&#1076;&#1072;%20&#1079;&#1072;%20202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экономика"/>
      <sheetName val="МДОУ"/>
      <sheetName val="МОУ"/>
      <sheetName val="Культура"/>
      <sheetName val="ФК"/>
      <sheetName val="Строит"/>
      <sheetName val="ЖКХ"/>
      <sheetName val="Мунуправ налоги"/>
      <sheetName val="Энерго"/>
    </sheetNames>
    <sheetDataSet>
      <sheetData sheetId="0" refreshError="1"/>
      <sheetData sheetId="1" refreshError="1">
        <row r="3">
          <cell r="E3">
            <v>205</v>
          </cell>
          <cell r="F3">
            <v>163.5</v>
          </cell>
          <cell r="G3">
            <v>163.5</v>
          </cell>
          <cell r="H3">
            <v>165</v>
          </cell>
          <cell r="I3">
            <v>166</v>
          </cell>
          <cell r="J3">
            <v>168</v>
          </cell>
          <cell r="K3" t="str">
            <v/>
          </cell>
        </row>
        <row r="4">
          <cell r="E4">
            <v>15.4</v>
          </cell>
          <cell r="F4">
            <v>2.9</v>
          </cell>
          <cell r="G4">
            <v>2.9</v>
          </cell>
          <cell r="J4">
            <v>3.1</v>
          </cell>
          <cell r="K4" t="str">
            <v/>
          </cell>
        </row>
        <row r="5">
          <cell r="E5">
            <v>986</v>
          </cell>
          <cell r="F5">
            <v>615</v>
          </cell>
          <cell r="G5">
            <v>14370</v>
          </cell>
          <cell r="H5">
            <v>12500</v>
          </cell>
          <cell r="I5">
            <v>5000</v>
          </cell>
          <cell r="J5">
            <v>684</v>
          </cell>
          <cell r="K5" t="str">
            <v/>
          </cell>
        </row>
        <row r="6">
          <cell r="E6">
            <v>90.4</v>
          </cell>
          <cell r="F6">
            <v>90.4</v>
          </cell>
          <cell r="H6">
            <v>92</v>
          </cell>
          <cell r="I6">
            <v>92</v>
          </cell>
          <cell r="J6">
            <v>90.6</v>
          </cell>
          <cell r="K6" t="str">
            <v/>
          </cell>
        </row>
        <row r="7">
          <cell r="E7">
            <v>100</v>
          </cell>
          <cell r="F7">
            <v>100</v>
          </cell>
          <cell r="G7">
            <v>100</v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</row>
        <row r="8">
          <cell r="E8">
            <v>40</v>
          </cell>
          <cell r="F8">
            <v>39.5</v>
          </cell>
          <cell r="G8">
            <v>37.799999999999997</v>
          </cell>
          <cell r="H8">
            <v>30</v>
          </cell>
          <cell r="I8">
            <v>30</v>
          </cell>
          <cell r="J8">
            <v>35</v>
          </cell>
          <cell r="K8" t="str">
            <v/>
          </cell>
        </row>
        <row r="9">
          <cell r="E9">
            <v>1.8</v>
          </cell>
          <cell r="F9">
            <v>1.8</v>
          </cell>
          <cell r="G9">
            <v>1.8</v>
          </cell>
          <cell r="H9">
            <v>1.8</v>
          </cell>
          <cell r="I9">
            <v>1.8</v>
          </cell>
          <cell r="J9">
            <v>1.8</v>
          </cell>
          <cell r="K9" t="str">
            <v/>
          </cell>
        </row>
        <row r="10">
          <cell r="K10" t="str">
            <v/>
          </cell>
        </row>
        <row r="11">
          <cell r="E11">
            <v>32709.4</v>
          </cell>
          <cell r="F11">
            <v>37485.199999999997</v>
          </cell>
          <cell r="G11">
            <v>41378.699999999997</v>
          </cell>
          <cell r="H11">
            <v>45272.2</v>
          </cell>
          <cell r="I11">
            <v>49165.7</v>
          </cell>
          <cell r="J11">
            <v>51812.6</v>
          </cell>
          <cell r="K11" t="str">
            <v/>
          </cell>
        </row>
        <row r="12">
          <cell r="E12">
            <v>28127.599999999999</v>
          </cell>
          <cell r="F12">
            <v>30327.200000000001</v>
          </cell>
          <cell r="G12">
            <v>33403.300000000003</v>
          </cell>
          <cell r="H12">
            <v>36479.4</v>
          </cell>
          <cell r="I12">
            <v>39555.5</v>
          </cell>
          <cell r="J12">
            <v>36926</v>
          </cell>
          <cell r="K12" t="str">
            <v/>
          </cell>
        </row>
        <row r="13">
          <cell r="E13">
            <v>33301.800000000003</v>
          </cell>
          <cell r="F13">
            <v>37017.699999999997</v>
          </cell>
          <cell r="G13">
            <v>42711.1</v>
          </cell>
          <cell r="H13">
            <v>48404.5</v>
          </cell>
          <cell r="I13">
            <v>54097.9</v>
          </cell>
          <cell r="J13">
            <v>48165.4</v>
          </cell>
          <cell r="K13" t="str">
            <v/>
          </cell>
        </row>
        <row r="14">
          <cell r="E14">
            <v>38554</v>
          </cell>
          <cell r="F14">
            <v>41090</v>
          </cell>
          <cell r="J14">
            <v>48698</v>
          </cell>
          <cell r="K14" t="str">
            <v/>
          </cell>
        </row>
        <row r="15">
          <cell r="E15">
            <v>33701.5</v>
          </cell>
          <cell r="F15">
            <v>33296.5</v>
          </cell>
          <cell r="G15">
            <v>39126.400000000001</v>
          </cell>
          <cell r="H15">
            <v>44956.3</v>
          </cell>
          <cell r="I15">
            <v>50786.2</v>
          </cell>
          <cell r="J15">
            <v>36595</v>
          </cell>
          <cell r="K15" t="str">
            <v/>
          </cell>
        </row>
        <row r="16">
          <cell r="E16">
            <v>40682</v>
          </cell>
          <cell r="F16">
            <v>33740</v>
          </cell>
          <cell r="J16">
            <v>34970</v>
          </cell>
          <cell r="K16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E3">
            <v>19.190000000000001</v>
          </cell>
          <cell r="F3">
            <v>19.88</v>
          </cell>
          <cell r="G3">
            <v>20.12</v>
          </cell>
          <cell r="H3">
            <v>20.149999999999999</v>
          </cell>
          <cell r="I3">
            <v>20.57</v>
          </cell>
        </row>
        <row r="4">
          <cell r="E4">
            <v>0.02</v>
          </cell>
          <cell r="F4">
            <v>0.26</v>
          </cell>
          <cell r="G4">
            <v>0.24</v>
          </cell>
          <cell r="H4">
            <v>0.15</v>
          </cell>
          <cell r="I4">
            <v>0.2</v>
          </cell>
        </row>
        <row r="5">
          <cell r="E5">
            <v>1.1000000000000001</v>
          </cell>
          <cell r="F5">
            <v>4.0999999999999996</v>
          </cell>
          <cell r="G5">
            <v>2.2000000000000002</v>
          </cell>
        </row>
        <row r="6">
          <cell r="E6">
            <v>1.1000000000000001</v>
          </cell>
          <cell r="F6">
            <v>4.0999999999999996</v>
          </cell>
          <cell r="G6">
            <v>2.2000000000000002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</sheetData>
      <sheetData sheetId="7" refreshError="1"/>
      <sheetData sheetId="8" refreshError="1"/>
      <sheetData sheetId="9" refreshError="1">
        <row r="4">
          <cell r="E4">
            <v>900</v>
          </cell>
          <cell r="J4">
            <v>910</v>
          </cell>
        </row>
        <row r="5">
          <cell r="E5">
            <v>0.3</v>
          </cell>
          <cell r="J5">
            <v>0.35</v>
          </cell>
        </row>
        <row r="6">
          <cell r="E6">
            <v>32.200000000000003</v>
          </cell>
          <cell r="G6">
            <v>32.299999999999997</v>
          </cell>
          <cell r="H6">
            <v>32.299999999999997</v>
          </cell>
          <cell r="I6">
            <v>32.299999999999997</v>
          </cell>
          <cell r="J6">
            <v>32.5</v>
          </cell>
        </row>
        <row r="7">
          <cell r="E7">
            <v>46.1</v>
          </cell>
          <cell r="J7">
            <v>46.2</v>
          </cell>
        </row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0">
          <cell r="E10">
            <v>242</v>
          </cell>
          <cell r="J10">
            <v>265</v>
          </cell>
        </row>
        <row r="11">
          <cell r="E11">
            <v>0.8</v>
          </cell>
          <cell r="I11">
            <v>0.8</v>
          </cell>
          <cell r="J11">
            <v>0.8</v>
          </cell>
        </row>
        <row r="12"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1.8</v>
          </cell>
          <cell r="G13">
            <v>1.9</v>
          </cell>
          <cell r="H13">
            <v>1.9</v>
          </cell>
          <cell r="I13">
            <v>1.9</v>
          </cell>
          <cell r="J13">
            <v>1.9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6">
          <cell r="E16">
            <v>87</v>
          </cell>
          <cell r="G16">
            <v>81.7</v>
          </cell>
          <cell r="H16">
            <v>92</v>
          </cell>
          <cell r="I16">
            <v>95</v>
          </cell>
          <cell r="J16">
            <v>95</v>
          </cell>
        </row>
        <row r="17">
          <cell r="E17">
            <v>81</v>
          </cell>
          <cell r="I17">
            <v>76</v>
          </cell>
          <cell r="J17">
            <v>80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экономика"/>
      <sheetName val="МДОУ"/>
      <sheetName val="МОУ"/>
      <sheetName val="Культура"/>
      <sheetName val="ФК"/>
      <sheetName val="Строит"/>
      <sheetName val="ЖКХ"/>
      <sheetName val="Мунуправ налоги"/>
      <sheetName val="Энерг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G4">
            <v>905</v>
          </cell>
        </row>
        <row r="5">
          <cell r="G5">
            <v>0.3</v>
          </cell>
        </row>
        <row r="6">
          <cell r="G6">
            <v>32.299999999999997</v>
          </cell>
        </row>
        <row r="7">
          <cell r="G7">
            <v>46.2</v>
          </cell>
        </row>
        <row r="8">
          <cell r="G8">
            <v>0</v>
          </cell>
        </row>
        <row r="10">
          <cell r="G10">
            <v>250</v>
          </cell>
        </row>
        <row r="11">
          <cell r="G11">
            <v>0.8</v>
          </cell>
        </row>
        <row r="12">
          <cell r="G12">
            <v>0</v>
          </cell>
        </row>
        <row r="13">
          <cell r="G13">
            <v>1.9</v>
          </cell>
        </row>
        <row r="14">
          <cell r="G14">
            <v>0</v>
          </cell>
        </row>
        <row r="16">
          <cell r="G16">
            <v>88.5</v>
          </cell>
        </row>
        <row r="17">
          <cell r="G17">
            <v>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opLeftCell="B10" workbookViewId="0">
      <selection activeCell="G8" sqref="G8"/>
    </sheetView>
  </sheetViews>
  <sheetFormatPr defaultRowHeight="15" x14ac:dyDescent="0.25"/>
  <cols>
    <col min="1" max="1" width="8" hidden="1"/>
    <col min="2" max="2" width="10.5703125" customWidth="1"/>
    <col min="3" max="3" width="53.140625" customWidth="1"/>
    <col min="4" max="4" width="13.28515625" customWidth="1"/>
    <col min="5" max="11" width="19.85546875" customWidth="1"/>
  </cols>
  <sheetData>
    <row r="1" spans="1:11" x14ac:dyDescent="0.25">
      <c r="B1" t="s">
        <v>0</v>
      </c>
    </row>
    <row r="2" spans="1:11" ht="45" x14ac:dyDescent="0.25">
      <c r="A2" t="s">
        <v>15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10" t="s">
        <v>8</v>
      </c>
      <c r="J2" s="11" t="s">
        <v>9</v>
      </c>
      <c r="K2" s="12" t="s">
        <v>10</v>
      </c>
    </row>
    <row r="3" spans="1:11" ht="45" x14ac:dyDescent="0.25">
      <c r="A3" t="s">
        <v>14</v>
      </c>
      <c r="B3" s="1" t="s">
        <v>11</v>
      </c>
      <c r="C3" s="1" t="s">
        <v>13</v>
      </c>
      <c r="D3" s="1" t="s">
        <v>16</v>
      </c>
      <c r="E3" s="2">
        <f>[1]экономика!E3</f>
        <v>205</v>
      </c>
      <c r="F3" s="2">
        <f>[1]экономика!F3</f>
        <v>163.5</v>
      </c>
      <c r="G3" s="2">
        <f>[1]экономика!G3</f>
        <v>163.5</v>
      </c>
      <c r="H3" s="2">
        <f>[1]экономика!H3</f>
        <v>165</v>
      </c>
      <c r="I3" s="2">
        <f>[1]экономика!I3</f>
        <v>166</v>
      </c>
      <c r="J3" s="2">
        <f>[1]экономика!J3</f>
        <v>168</v>
      </c>
      <c r="K3" s="2" t="str">
        <f>[1]экономика!K3</f>
        <v/>
      </c>
    </row>
    <row r="4" spans="1:11" ht="75" x14ac:dyDescent="0.25">
      <c r="A4" t="s">
        <v>19</v>
      </c>
      <c r="B4" s="1" t="s">
        <v>17</v>
      </c>
      <c r="C4" s="1" t="s">
        <v>18</v>
      </c>
      <c r="D4" s="1" t="s">
        <v>20</v>
      </c>
      <c r="E4" s="2">
        <f>[1]экономика!E4</f>
        <v>15.4</v>
      </c>
      <c r="F4" s="2">
        <f>[1]экономика!F4</f>
        <v>2.9</v>
      </c>
      <c r="G4" s="2">
        <f>[1]экономика!G4</f>
        <v>2.9</v>
      </c>
      <c r="H4" s="98">
        <v>2.9</v>
      </c>
      <c r="I4" s="98">
        <v>2.9</v>
      </c>
      <c r="J4" s="2">
        <f>[1]экономика!J4</f>
        <v>3.1</v>
      </c>
      <c r="K4" s="2" t="str">
        <f>[1]экономика!K4</f>
        <v/>
      </c>
    </row>
    <row r="5" spans="1:11" ht="45" x14ac:dyDescent="0.25">
      <c r="A5" t="s">
        <v>23</v>
      </c>
      <c r="B5" s="1" t="s">
        <v>21</v>
      </c>
      <c r="C5" s="1" t="s">
        <v>22</v>
      </c>
      <c r="D5" s="1" t="s">
        <v>24</v>
      </c>
      <c r="E5" s="2">
        <f>[1]экономика!E5</f>
        <v>986</v>
      </c>
      <c r="F5" s="2">
        <f>[1]экономика!F5</f>
        <v>615</v>
      </c>
      <c r="G5" s="2">
        <f>[1]экономика!G5</f>
        <v>14370</v>
      </c>
      <c r="H5" s="2">
        <f>[1]экономика!H5</f>
        <v>12500</v>
      </c>
      <c r="I5" s="2">
        <f>[1]экономика!I5</f>
        <v>5000</v>
      </c>
      <c r="J5" s="2">
        <f>[1]экономика!J5</f>
        <v>684</v>
      </c>
      <c r="K5" s="2" t="str">
        <f>[1]экономика!K5</f>
        <v/>
      </c>
    </row>
    <row r="6" spans="1:11" ht="60" x14ac:dyDescent="0.25">
      <c r="A6" t="s">
        <v>27</v>
      </c>
      <c r="B6" s="1" t="s">
        <v>25</v>
      </c>
      <c r="C6" s="1" t="s">
        <v>26</v>
      </c>
      <c r="D6" s="1" t="s">
        <v>20</v>
      </c>
      <c r="E6" s="2">
        <f>[1]экономика!E6</f>
        <v>90.4</v>
      </c>
      <c r="F6" s="2">
        <f>[1]экономика!F6</f>
        <v>90.4</v>
      </c>
      <c r="G6" s="2">
        <v>92</v>
      </c>
      <c r="H6" s="2">
        <f>[1]экономика!H6</f>
        <v>92</v>
      </c>
      <c r="I6" s="2">
        <f>[1]экономика!I6</f>
        <v>92</v>
      </c>
      <c r="J6" s="2">
        <f>[1]экономика!J6</f>
        <v>90.6</v>
      </c>
      <c r="K6" s="2" t="str">
        <f>[1]экономика!K6</f>
        <v/>
      </c>
    </row>
    <row r="7" spans="1:11" ht="30" x14ac:dyDescent="0.25">
      <c r="A7" t="s">
        <v>30</v>
      </c>
      <c r="B7" s="1" t="s">
        <v>28</v>
      </c>
      <c r="C7" s="1" t="s">
        <v>29</v>
      </c>
      <c r="D7" s="1" t="s">
        <v>20</v>
      </c>
      <c r="E7" s="2">
        <f>[1]экономика!E7</f>
        <v>100</v>
      </c>
      <c r="F7" s="2">
        <f>[1]экономика!F7</f>
        <v>100</v>
      </c>
      <c r="G7" s="2">
        <f>[1]экономика!G7</f>
        <v>100</v>
      </c>
      <c r="H7" s="2">
        <f>[1]экономика!H7</f>
        <v>100</v>
      </c>
      <c r="I7" s="2">
        <f>[1]экономика!I7</f>
        <v>100</v>
      </c>
      <c r="J7" s="2">
        <f>[1]экономика!J7</f>
        <v>100</v>
      </c>
      <c r="K7" s="2" t="str">
        <f>[1]экономика!K7</f>
        <v/>
      </c>
    </row>
    <row r="8" spans="1:11" ht="75" x14ac:dyDescent="0.25">
      <c r="A8" t="s">
        <v>33</v>
      </c>
      <c r="B8" s="1" t="s">
        <v>31</v>
      </c>
      <c r="C8" s="1" t="s">
        <v>32</v>
      </c>
      <c r="D8" s="1" t="s">
        <v>20</v>
      </c>
      <c r="E8" s="2">
        <f>[1]экономика!E8</f>
        <v>40</v>
      </c>
      <c r="F8" s="2">
        <f>[1]экономика!F8</f>
        <v>39.5</v>
      </c>
      <c r="G8" s="2">
        <f>[1]экономика!G8</f>
        <v>37.799999999999997</v>
      </c>
      <c r="H8" s="2">
        <f>[1]экономика!H8</f>
        <v>30</v>
      </c>
      <c r="I8" s="2">
        <f>[1]экономика!I8</f>
        <v>30</v>
      </c>
      <c r="J8" s="2">
        <f>[1]экономика!J8</f>
        <v>35</v>
      </c>
      <c r="K8" s="2" t="str">
        <f>[1]экономика!K8</f>
        <v/>
      </c>
    </row>
    <row r="9" spans="1:11" ht="90" x14ac:dyDescent="0.25">
      <c r="A9" t="s">
        <v>36</v>
      </c>
      <c r="B9" s="1" t="s">
        <v>34</v>
      </c>
      <c r="C9" s="1" t="s">
        <v>35</v>
      </c>
      <c r="D9" s="1" t="s">
        <v>20</v>
      </c>
      <c r="E9" s="2">
        <f>[1]экономика!E9</f>
        <v>1.8</v>
      </c>
      <c r="F9" s="2">
        <f>[1]экономика!F9</f>
        <v>1.8</v>
      </c>
      <c r="G9" s="2">
        <f>[1]экономика!G9</f>
        <v>1.8</v>
      </c>
      <c r="H9" s="2">
        <f>[1]экономика!H9</f>
        <v>1.8</v>
      </c>
      <c r="I9" s="2">
        <f>[1]экономика!I9</f>
        <v>1.8</v>
      </c>
      <c r="J9" s="2">
        <f>[1]экономика!J9</f>
        <v>1.8</v>
      </c>
      <c r="K9" s="2" t="str">
        <f>[1]экономика!K9</f>
        <v/>
      </c>
    </row>
    <row r="10" spans="1:11" ht="30" x14ac:dyDescent="0.25">
      <c r="A10" t="s">
        <v>39</v>
      </c>
      <c r="B10" s="1" t="s">
        <v>37</v>
      </c>
      <c r="C10" s="1" t="s">
        <v>38</v>
      </c>
      <c r="D10" s="1" t="s">
        <v>12</v>
      </c>
      <c r="E10" s="1" t="s">
        <v>12</v>
      </c>
      <c r="F10" s="1" t="s">
        <v>12</v>
      </c>
      <c r="G10" s="1" t="s">
        <v>12</v>
      </c>
      <c r="H10" s="1" t="s">
        <v>12</v>
      </c>
      <c r="I10" s="1" t="s">
        <v>12</v>
      </c>
      <c r="J10" s="1" t="s">
        <v>12</v>
      </c>
      <c r="K10" s="2" t="str">
        <f>[1]экономика!K10</f>
        <v/>
      </c>
    </row>
    <row r="11" spans="1:11" ht="30" x14ac:dyDescent="0.25">
      <c r="A11" t="s">
        <v>42</v>
      </c>
      <c r="B11" s="1" t="s">
        <v>40</v>
      </c>
      <c r="C11" s="1" t="s">
        <v>41</v>
      </c>
      <c r="D11" s="1" t="s">
        <v>24</v>
      </c>
      <c r="E11" s="2">
        <f>[1]экономика!E11</f>
        <v>32709.4</v>
      </c>
      <c r="F11" s="2">
        <f>[1]экономика!F11</f>
        <v>37485.199999999997</v>
      </c>
      <c r="G11" s="2">
        <f>[1]экономика!G11</f>
        <v>41378.699999999997</v>
      </c>
      <c r="H11" s="98">
        <f>[1]экономика!H11</f>
        <v>45272.2</v>
      </c>
      <c r="I11" s="98">
        <f>[1]экономика!I11</f>
        <v>49165.7</v>
      </c>
      <c r="J11" s="2">
        <f>[1]экономика!J11</f>
        <v>51812.6</v>
      </c>
      <c r="K11" s="2" t="str">
        <f>[1]экономика!K11</f>
        <v/>
      </c>
    </row>
    <row r="12" spans="1:11" ht="30" x14ac:dyDescent="0.25">
      <c r="A12" t="s">
        <v>45</v>
      </c>
      <c r="B12" s="1" t="s">
        <v>43</v>
      </c>
      <c r="C12" s="1" t="s">
        <v>44</v>
      </c>
      <c r="D12" s="1" t="s">
        <v>24</v>
      </c>
      <c r="E12" s="2">
        <f>[1]экономика!E12</f>
        <v>28127.599999999999</v>
      </c>
      <c r="F12" s="2">
        <f>[1]экономика!F12</f>
        <v>30327.200000000001</v>
      </c>
      <c r="G12" s="2">
        <f>[1]экономика!G12</f>
        <v>33403.300000000003</v>
      </c>
      <c r="H12" s="98">
        <f>[1]экономика!H12</f>
        <v>36479.4</v>
      </c>
      <c r="I12" s="98">
        <f>[1]экономика!I12</f>
        <v>39555.5</v>
      </c>
      <c r="J12" s="2">
        <f>[1]экономика!J12</f>
        <v>36926</v>
      </c>
      <c r="K12" s="2" t="str">
        <f>[1]экономика!K12</f>
        <v/>
      </c>
    </row>
    <row r="13" spans="1:11" x14ac:dyDescent="0.25">
      <c r="A13" t="s">
        <v>48</v>
      </c>
      <c r="B13" s="1" t="s">
        <v>46</v>
      </c>
      <c r="C13" s="1" t="s">
        <v>47</v>
      </c>
      <c r="D13" s="1" t="s">
        <v>24</v>
      </c>
      <c r="E13" s="2">
        <f>[1]экономика!E13</f>
        <v>33301.800000000003</v>
      </c>
      <c r="F13" s="2">
        <f>[1]экономика!F13</f>
        <v>37017.699999999997</v>
      </c>
      <c r="G13" s="2">
        <f>[1]экономика!G13</f>
        <v>42711.1</v>
      </c>
      <c r="H13" s="2">
        <f>[1]экономика!H13</f>
        <v>48404.5</v>
      </c>
      <c r="I13" s="2">
        <f>[1]экономика!I13</f>
        <v>54097.9</v>
      </c>
      <c r="J13" s="2">
        <f>[1]экономика!J13</f>
        <v>48165.4</v>
      </c>
      <c r="K13" s="2" t="str">
        <f>[1]экономика!K13</f>
        <v/>
      </c>
    </row>
    <row r="14" spans="1:11" ht="30" x14ac:dyDescent="0.25">
      <c r="A14" t="s">
        <v>51</v>
      </c>
      <c r="B14" s="1" t="s">
        <v>49</v>
      </c>
      <c r="C14" s="1" t="s">
        <v>50</v>
      </c>
      <c r="D14" s="1" t="s">
        <v>24</v>
      </c>
      <c r="E14" s="2">
        <f>[1]экономика!E14</f>
        <v>38554</v>
      </c>
      <c r="F14" s="2">
        <f>[1]экономика!F14</f>
        <v>41090</v>
      </c>
      <c r="G14" s="2">
        <v>45073</v>
      </c>
      <c r="H14" s="98">
        <v>49442</v>
      </c>
      <c r="I14" s="98">
        <v>54234</v>
      </c>
      <c r="J14" s="2">
        <f>[1]экономика!J14</f>
        <v>48698</v>
      </c>
      <c r="K14" s="2" t="str">
        <f>[1]экономика!K14</f>
        <v/>
      </c>
    </row>
    <row r="15" spans="1:11" x14ac:dyDescent="0.25">
      <c r="A15" t="s">
        <v>54</v>
      </c>
      <c r="B15" s="1" t="s">
        <v>52</v>
      </c>
      <c r="C15" s="1" t="s">
        <v>53</v>
      </c>
      <c r="D15" s="1" t="s">
        <v>24</v>
      </c>
      <c r="E15" s="2">
        <f>[1]экономика!E15</f>
        <v>33701.5</v>
      </c>
      <c r="F15" s="2">
        <f>[1]экономика!F15</f>
        <v>33296.5</v>
      </c>
      <c r="G15" s="2">
        <f>[1]экономика!G15</f>
        <v>39126.400000000001</v>
      </c>
      <c r="H15" s="2">
        <f>[1]экономика!H15</f>
        <v>44956.3</v>
      </c>
      <c r="I15" s="2">
        <f>[1]экономика!I15</f>
        <v>50786.2</v>
      </c>
      <c r="J15" s="2">
        <f>[1]экономика!J15</f>
        <v>36595</v>
      </c>
      <c r="K15" s="2" t="str">
        <f>[1]экономика!K15</f>
        <v/>
      </c>
    </row>
    <row r="16" spans="1:11" ht="30" x14ac:dyDescent="0.25">
      <c r="A16" t="s">
        <v>57</v>
      </c>
      <c r="B16" s="1" t="s">
        <v>55</v>
      </c>
      <c r="C16" s="1" t="s">
        <v>56</v>
      </c>
      <c r="D16" s="1" t="s">
        <v>24</v>
      </c>
      <c r="E16" s="2">
        <f>[1]экономика!E16</f>
        <v>40682</v>
      </c>
      <c r="F16" s="2">
        <f>[1]экономика!F16</f>
        <v>33740</v>
      </c>
      <c r="G16" s="2">
        <v>40687</v>
      </c>
      <c r="H16" s="98">
        <v>44758</v>
      </c>
      <c r="I16" s="98">
        <v>48783.7</v>
      </c>
      <c r="J16" s="2">
        <f>[1]экономика!J16</f>
        <v>34970</v>
      </c>
      <c r="K16" s="2" t="str">
        <f>[1]экономика!K16</f>
        <v/>
      </c>
    </row>
  </sheetData>
  <sheetProtection password="CBCD" sheet="1" objects="1" scenarios="1"/>
  <pageMargins left="0.25" right="0.25" top="0.75" bottom="0.75" header="0.3" footer="0.3"/>
  <pageSetup paperSize="9" scale="6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topLeftCell="B1" zoomScale="80" zoomScaleNormal="80" workbookViewId="0">
      <selection activeCell="G5" sqref="G5"/>
    </sheetView>
  </sheetViews>
  <sheetFormatPr defaultRowHeight="15" x14ac:dyDescent="0.25"/>
  <cols>
    <col min="1" max="1" width="8" hidden="1"/>
    <col min="2" max="2" width="10.5703125" customWidth="1"/>
    <col min="3" max="3" width="53.140625" customWidth="1"/>
    <col min="4" max="4" width="13.28515625" customWidth="1"/>
    <col min="5" max="11" width="19.85546875" customWidth="1"/>
  </cols>
  <sheetData>
    <row r="1" spans="1:11" x14ac:dyDescent="0.25">
      <c r="B1" t="s">
        <v>58</v>
      </c>
    </row>
    <row r="2" spans="1:11" ht="45" x14ac:dyDescent="0.25">
      <c r="A2" t="s">
        <v>15</v>
      </c>
      <c r="B2" s="15" t="s">
        <v>1</v>
      </c>
      <c r="C2" s="16" t="s">
        <v>2</v>
      </c>
      <c r="D2" s="17" t="s">
        <v>3</v>
      </c>
      <c r="E2" s="18" t="s">
        <v>4</v>
      </c>
      <c r="F2" s="19" t="s">
        <v>5</v>
      </c>
      <c r="G2" s="20" t="s">
        <v>6</v>
      </c>
      <c r="H2" s="21" t="s">
        <v>7</v>
      </c>
      <c r="I2" s="22" t="s">
        <v>8</v>
      </c>
      <c r="J2" s="23" t="s">
        <v>9</v>
      </c>
      <c r="K2" s="24" t="s">
        <v>10</v>
      </c>
    </row>
    <row r="3" spans="1:11" ht="75" x14ac:dyDescent="0.25">
      <c r="A3" t="s">
        <v>61</v>
      </c>
      <c r="B3" s="13" t="s">
        <v>59</v>
      </c>
      <c r="C3" s="13" t="s">
        <v>60</v>
      </c>
      <c r="D3" s="13" t="s">
        <v>20</v>
      </c>
      <c r="E3" s="98">
        <v>52.62</v>
      </c>
      <c r="F3" s="98">
        <v>55</v>
      </c>
      <c r="G3" s="98">
        <v>54.96</v>
      </c>
      <c r="H3" s="98">
        <v>63.5</v>
      </c>
      <c r="I3" s="98">
        <v>68.94</v>
      </c>
      <c r="J3" s="98">
        <v>74.38</v>
      </c>
      <c r="K3" s="14" t="s">
        <v>12</v>
      </c>
    </row>
    <row r="4" spans="1:11" ht="60" x14ac:dyDescent="0.25">
      <c r="A4" t="s">
        <v>64</v>
      </c>
      <c r="B4" s="13" t="s">
        <v>62</v>
      </c>
      <c r="C4" s="13" t="s">
        <v>63</v>
      </c>
      <c r="D4" s="13" t="s">
        <v>20</v>
      </c>
      <c r="E4" s="98">
        <v>2.2999999999999998</v>
      </c>
      <c r="F4" s="98">
        <v>2.1</v>
      </c>
      <c r="G4" s="98">
        <v>0</v>
      </c>
      <c r="H4" s="98">
        <v>0</v>
      </c>
      <c r="I4" s="98">
        <v>0</v>
      </c>
      <c r="J4" s="98">
        <v>0</v>
      </c>
      <c r="K4" s="14" t="s">
        <v>12</v>
      </c>
    </row>
    <row r="5" spans="1:11" ht="75" x14ac:dyDescent="0.25">
      <c r="A5" t="s">
        <v>67</v>
      </c>
      <c r="B5" s="13" t="s">
        <v>65</v>
      </c>
      <c r="C5" s="13" t="s">
        <v>66</v>
      </c>
      <c r="D5" s="13" t="s">
        <v>20</v>
      </c>
      <c r="E5" s="98">
        <v>78.569999999999993</v>
      </c>
      <c r="F5" s="98">
        <v>78.569999999999993</v>
      </c>
      <c r="G5" s="98">
        <v>64.290000000000006</v>
      </c>
      <c r="H5" s="98">
        <v>64.290000000000006</v>
      </c>
      <c r="I5" s="98">
        <v>64.290000000000006</v>
      </c>
      <c r="J5" s="98">
        <v>64.290000000000006</v>
      </c>
      <c r="K5" s="14" t="s">
        <v>12</v>
      </c>
    </row>
  </sheetData>
  <sheetProtection password="CBCD" sheet="1" objects="1" scenarios="1"/>
  <pageMargins left="0.7" right="0.7" top="0.75" bottom="0.75" header="0.3" footer="0.3"/>
  <pageSetup paperSize="9" scale="60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opLeftCell="B1" workbookViewId="0">
      <selection activeCell="I9" sqref="I9"/>
    </sheetView>
  </sheetViews>
  <sheetFormatPr defaultRowHeight="15" x14ac:dyDescent="0.25"/>
  <cols>
    <col min="1" max="1" width="8" hidden="1"/>
    <col min="2" max="2" width="10.5703125" customWidth="1"/>
    <col min="3" max="3" width="53.140625" customWidth="1"/>
    <col min="4" max="4" width="13.28515625" customWidth="1"/>
    <col min="5" max="11" width="19.85546875" customWidth="1"/>
  </cols>
  <sheetData>
    <row r="1" spans="1:11" x14ac:dyDescent="0.25">
      <c r="B1" t="s">
        <v>68</v>
      </c>
    </row>
    <row r="2" spans="1:11" ht="45" x14ac:dyDescent="0.25">
      <c r="A2" t="s">
        <v>15</v>
      </c>
      <c r="B2" s="27" t="s">
        <v>1</v>
      </c>
      <c r="C2" s="28" t="s">
        <v>2</v>
      </c>
      <c r="D2" s="29" t="s">
        <v>3</v>
      </c>
      <c r="E2" s="30" t="s">
        <v>4</v>
      </c>
      <c r="F2" s="31" t="s">
        <v>5</v>
      </c>
      <c r="G2" s="32" t="s">
        <v>6</v>
      </c>
      <c r="H2" s="33" t="s">
        <v>7</v>
      </c>
      <c r="I2" s="34" t="s">
        <v>8</v>
      </c>
      <c r="J2" s="35" t="s">
        <v>9</v>
      </c>
      <c r="K2" s="36" t="s">
        <v>10</v>
      </c>
    </row>
    <row r="3" spans="1:11" ht="75" x14ac:dyDescent="0.25">
      <c r="A3" t="s">
        <v>71</v>
      </c>
      <c r="B3" s="25" t="s">
        <v>69</v>
      </c>
      <c r="C3" s="25" t="s">
        <v>70</v>
      </c>
      <c r="D3" s="25" t="s">
        <v>20</v>
      </c>
      <c r="E3" s="26">
        <v>1.7</v>
      </c>
      <c r="F3" s="26">
        <v>0</v>
      </c>
      <c r="G3" s="26">
        <v>1.07</v>
      </c>
      <c r="H3" s="26">
        <v>0</v>
      </c>
      <c r="I3" s="26">
        <v>0</v>
      </c>
      <c r="J3" s="26">
        <v>0</v>
      </c>
      <c r="K3" s="26" t="s">
        <v>12</v>
      </c>
    </row>
    <row r="4" spans="1:11" ht="60" x14ac:dyDescent="0.25">
      <c r="A4" t="s">
        <v>74</v>
      </c>
      <c r="B4" s="25" t="s">
        <v>72</v>
      </c>
      <c r="C4" s="25" t="s">
        <v>73</v>
      </c>
      <c r="D4" s="25" t="s">
        <v>20</v>
      </c>
      <c r="E4" s="26">
        <v>86.6</v>
      </c>
      <c r="F4" s="26">
        <v>86.6</v>
      </c>
      <c r="G4" s="26">
        <v>86.6</v>
      </c>
      <c r="H4" s="26">
        <v>86.6</v>
      </c>
      <c r="I4" s="26">
        <v>86.6</v>
      </c>
      <c r="J4" s="26">
        <v>86.6</v>
      </c>
      <c r="K4" s="26" t="s">
        <v>12</v>
      </c>
    </row>
    <row r="5" spans="1:11" ht="75" x14ac:dyDescent="0.25">
      <c r="A5" t="s">
        <v>77</v>
      </c>
      <c r="B5" s="25" t="s">
        <v>75</v>
      </c>
      <c r="C5" s="25" t="s">
        <v>76</v>
      </c>
      <c r="D5" s="25" t="s">
        <v>20</v>
      </c>
      <c r="E5" s="26">
        <v>86.6</v>
      </c>
      <c r="F5" s="26">
        <v>46.6</v>
      </c>
      <c r="G5" s="26">
        <v>53.3</v>
      </c>
      <c r="H5" s="98">
        <v>53.3</v>
      </c>
      <c r="I5" s="98">
        <v>53.3</v>
      </c>
      <c r="J5" s="26">
        <v>26.6</v>
      </c>
      <c r="K5" s="26" t="s">
        <v>12</v>
      </c>
    </row>
    <row r="6" spans="1:11" ht="45" x14ac:dyDescent="0.25">
      <c r="A6" t="s">
        <v>80</v>
      </c>
      <c r="B6" s="25" t="s">
        <v>78</v>
      </c>
      <c r="C6" s="25" t="s">
        <v>79</v>
      </c>
      <c r="D6" s="25" t="s">
        <v>20</v>
      </c>
      <c r="E6" s="26">
        <v>93</v>
      </c>
      <c r="F6" s="26">
        <v>93.2</v>
      </c>
      <c r="G6" s="26">
        <v>92.2</v>
      </c>
      <c r="H6" s="26">
        <v>93</v>
      </c>
      <c r="I6" s="26">
        <v>93</v>
      </c>
      <c r="J6" s="26">
        <v>93.5</v>
      </c>
      <c r="K6" s="26" t="s">
        <v>12</v>
      </c>
    </row>
    <row r="7" spans="1:11" ht="75" x14ac:dyDescent="0.25">
      <c r="A7" t="s">
        <v>83</v>
      </c>
      <c r="B7" s="25" t="s">
        <v>81</v>
      </c>
      <c r="C7" s="25" t="s">
        <v>82</v>
      </c>
      <c r="D7" s="25" t="s">
        <v>20</v>
      </c>
      <c r="E7" s="26">
        <v>1.7</v>
      </c>
      <c r="F7" s="26">
        <v>1.9</v>
      </c>
      <c r="G7" s="26">
        <v>0</v>
      </c>
      <c r="H7" s="98">
        <v>0</v>
      </c>
      <c r="I7" s="98">
        <v>0</v>
      </c>
      <c r="J7" s="26">
        <v>1.7</v>
      </c>
      <c r="K7" s="26" t="s">
        <v>12</v>
      </c>
    </row>
    <row r="8" spans="1:11" ht="45" x14ac:dyDescent="0.25">
      <c r="A8" t="s">
        <v>86</v>
      </c>
      <c r="B8" s="25" t="s">
        <v>84</v>
      </c>
      <c r="C8" s="25" t="s">
        <v>85</v>
      </c>
      <c r="D8" s="25" t="s">
        <v>87</v>
      </c>
      <c r="E8" s="26">
        <v>343.9</v>
      </c>
      <c r="F8" s="26">
        <v>381.3</v>
      </c>
      <c r="G8" s="26">
        <v>357.7</v>
      </c>
      <c r="H8" s="26">
        <v>360</v>
      </c>
      <c r="I8" s="26">
        <v>375</v>
      </c>
      <c r="J8" s="26">
        <v>504</v>
      </c>
      <c r="K8" s="26" t="s">
        <v>12</v>
      </c>
    </row>
    <row r="9" spans="1:11" ht="75" x14ac:dyDescent="0.25">
      <c r="A9" t="s">
        <v>90</v>
      </c>
      <c r="B9" s="25" t="s">
        <v>88</v>
      </c>
      <c r="C9" s="25" t="s">
        <v>89</v>
      </c>
      <c r="D9" s="25" t="s">
        <v>20</v>
      </c>
      <c r="E9" s="26">
        <v>60.85</v>
      </c>
      <c r="F9" s="26">
        <v>61.1</v>
      </c>
      <c r="G9" s="26">
        <v>58.3</v>
      </c>
      <c r="H9" s="26">
        <v>58.3</v>
      </c>
      <c r="I9" s="26">
        <v>60</v>
      </c>
      <c r="J9" s="26">
        <v>62.7</v>
      </c>
      <c r="K9" s="26" t="s">
        <v>12</v>
      </c>
    </row>
  </sheetData>
  <sheetProtection password="CBCD" sheet="1" objects="1" scenarios="1"/>
  <pageMargins left="0.7" right="0.7" top="0.75" bottom="0.75" header="0.3" footer="0.3"/>
  <pageSetup paperSize="9" scale="60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opLeftCell="B1" zoomScale="80" zoomScaleNormal="80" workbookViewId="0">
      <selection activeCell="J5" sqref="J5"/>
    </sheetView>
  </sheetViews>
  <sheetFormatPr defaultRowHeight="15" x14ac:dyDescent="0.25"/>
  <cols>
    <col min="1" max="1" width="8" hidden="1"/>
    <col min="2" max="2" width="10.5703125" customWidth="1"/>
    <col min="3" max="3" width="53.140625" customWidth="1"/>
    <col min="4" max="4" width="13.28515625" customWidth="1"/>
    <col min="5" max="11" width="19.85546875" customWidth="1"/>
  </cols>
  <sheetData>
    <row r="1" spans="1:11" x14ac:dyDescent="0.25">
      <c r="B1" t="s">
        <v>91</v>
      </c>
    </row>
    <row r="2" spans="1:11" ht="45" x14ac:dyDescent="0.25">
      <c r="A2" t="s">
        <v>15</v>
      </c>
      <c r="B2" s="39" t="s">
        <v>1</v>
      </c>
      <c r="C2" s="40" t="s">
        <v>2</v>
      </c>
      <c r="D2" s="41" t="s">
        <v>3</v>
      </c>
      <c r="E2" s="42" t="s">
        <v>4</v>
      </c>
      <c r="F2" s="43" t="s">
        <v>5</v>
      </c>
      <c r="G2" s="44" t="s">
        <v>6</v>
      </c>
      <c r="H2" s="45" t="s">
        <v>7</v>
      </c>
      <c r="I2" s="46" t="s">
        <v>8</v>
      </c>
      <c r="J2" s="47" t="s">
        <v>9</v>
      </c>
      <c r="K2" s="48" t="s">
        <v>10</v>
      </c>
    </row>
    <row r="3" spans="1:11" ht="30" x14ac:dyDescent="0.25">
      <c r="A3" t="s">
        <v>94</v>
      </c>
      <c r="B3" s="37" t="s">
        <v>92</v>
      </c>
      <c r="C3" s="37" t="s">
        <v>93</v>
      </c>
      <c r="D3" s="37" t="s">
        <v>12</v>
      </c>
      <c r="E3" s="37" t="s">
        <v>12</v>
      </c>
      <c r="F3" s="37" t="s">
        <v>12</v>
      </c>
      <c r="G3" s="37" t="s">
        <v>12</v>
      </c>
      <c r="H3" s="37" t="s">
        <v>12</v>
      </c>
      <c r="I3" s="37" t="s">
        <v>12</v>
      </c>
      <c r="J3" s="37" t="s">
        <v>12</v>
      </c>
      <c r="K3" s="38" t="s">
        <v>12</v>
      </c>
    </row>
    <row r="4" spans="1:11" x14ac:dyDescent="0.25">
      <c r="A4" t="s">
        <v>97</v>
      </c>
      <c r="B4" s="37" t="s">
        <v>95</v>
      </c>
      <c r="C4" s="37" t="s">
        <v>96</v>
      </c>
      <c r="D4" s="37" t="s">
        <v>20</v>
      </c>
      <c r="E4" s="38">
        <v>154.6</v>
      </c>
      <c r="F4" s="38">
        <v>154.6</v>
      </c>
      <c r="G4" s="38">
        <v>154.6</v>
      </c>
      <c r="H4" s="38">
        <v>154.6</v>
      </c>
      <c r="I4" s="38">
        <v>154.6</v>
      </c>
      <c r="J4" s="38">
        <v>154.6</v>
      </c>
      <c r="K4" s="38" t="s">
        <v>12</v>
      </c>
    </row>
    <row r="5" spans="1:11" x14ac:dyDescent="0.25">
      <c r="A5" t="s">
        <v>100</v>
      </c>
      <c r="B5" s="37" t="s">
        <v>98</v>
      </c>
      <c r="C5" s="37" t="s">
        <v>99</v>
      </c>
      <c r="D5" s="37" t="s">
        <v>20</v>
      </c>
      <c r="E5" s="38">
        <v>302</v>
      </c>
      <c r="F5" s="38">
        <v>302</v>
      </c>
      <c r="G5" s="38">
        <v>302</v>
      </c>
      <c r="H5" s="38">
        <v>302</v>
      </c>
      <c r="I5" s="38">
        <v>302</v>
      </c>
      <c r="J5" s="38">
        <v>302</v>
      </c>
      <c r="K5" s="38" t="s">
        <v>12</v>
      </c>
    </row>
    <row r="6" spans="1:11" x14ac:dyDescent="0.25">
      <c r="A6" t="s">
        <v>103</v>
      </c>
      <c r="B6" s="37" t="s">
        <v>101</v>
      </c>
      <c r="C6" s="37" t="s">
        <v>102</v>
      </c>
      <c r="D6" s="37" t="s">
        <v>20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 t="s">
        <v>12</v>
      </c>
    </row>
    <row r="7" spans="1:11" ht="60" x14ac:dyDescent="0.25">
      <c r="A7" t="s">
        <v>106</v>
      </c>
      <c r="B7" s="37" t="s">
        <v>104</v>
      </c>
      <c r="C7" s="37" t="s">
        <v>105</v>
      </c>
      <c r="D7" s="37" t="s">
        <v>20</v>
      </c>
      <c r="E7" s="38">
        <v>42.1</v>
      </c>
      <c r="F7" s="38">
        <v>36.799999999999997</v>
      </c>
      <c r="G7" s="38">
        <v>100</v>
      </c>
      <c r="H7" s="98">
        <v>100</v>
      </c>
      <c r="I7" s="98">
        <v>100</v>
      </c>
      <c r="J7" s="98">
        <v>100</v>
      </c>
      <c r="K7" s="38" t="s">
        <v>12</v>
      </c>
    </row>
    <row r="8" spans="1:11" ht="75" x14ac:dyDescent="0.25">
      <c r="A8" t="s">
        <v>109</v>
      </c>
      <c r="B8" s="37" t="s">
        <v>107</v>
      </c>
      <c r="C8" s="37" t="s">
        <v>108</v>
      </c>
      <c r="D8" s="37" t="s">
        <v>20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 t="s">
        <v>12</v>
      </c>
    </row>
  </sheetData>
  <sheetProtection password="CBCD" sheet="1" objects="1" scenarios="1"/>
  <pageMargins left="0.7" right="0.7" top="0.75" bottom="0.75" header="0.3" footer="0.3"/>
  <pageSetup paperSize="9" scale="60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topLeftCell="B1" workbookViewId="0">
      <selection activeCell="G4" sqref="G4"/>
    </sheetView>
  </sheetViews>
  <sheetFormatPr defaultRowHeight="15" x14ac:dyDescent="0.25"/>
  <cols>
    <col min="1" max="1" width="8" hidden="1"/>
    <col min="2" max="2" width="10.5703125" customWidth="1"/>
    <col min="3" max="3" width="53.140625" customWidth="1"/>
    <col min="4" max="4" width="13.28515625" customWidth="1"/>
    <col min="5" max="11" width="19.85546875" customWidth="1"/>
  </cols>
  <sheetData>
    <row r="1" spans="1:11" x14ac:dyDescent="0.25">
      <c r="B1" t="s">
        <v>110</v>
      </c>
    </row>
    <row r="2" spans="1:11" ht="45" x14ac:dyDescent="0.25">
      <c r="A2" t="s">
        <v>15</v>
      </c>
      <c r="B2" s="51" t="s">
        <v>1</v>
      </c>
      <c r="C2" s="52" t="s">
        <v>2</v>
      </c>
      <c r="D2" s="53" t="s">
        <v>3</v>
      </c>
      <c r="E2" s="54" t="s">
        <v>4</v>
      </c>
      <c r="F2" s="55" t="s">
        <v>5</v>
      </c>
      <c r="G2" s="56" t="s">
        <v>6</v>
      </c>
      <c r="H2" s="57" t="s">
        <v>7</v>
      </c>
      <c r="I2" s="58" t="s">
        <v>8</v>
      </c>
      <c r="J2" s="59" t="s">
        <v>9</v>
      </c>
      <c r="K2" s="60" t="s">
        <v>10</v>
      </c>
    </row>
    <row r="3" spans="1:11" ht="30" x14ac:dyDescent="0.25">
      <c r="A3" t="s">
        <v>113</v>
      </c>
      <c r="B3" s="49" t="s">
        <v>111</v>
      </c>
      <c r="C3" s="49" t="s">
        <v>112</v>
      </c>
      <c r="D3" s="49" t="s">
        <v>20</v>
      </c>
      <c r="E3" s="50">
        <v>50.87</v>
      </c>
      <c r="F3" s="50">
        <v>52.14</v>
      </c>
      <c r="G3" s="50">
        <v>53.5</v>
      </c>
      <c r="H3" s="50">
        <v>53.6</v>
      </c>
      <c r="I3" s="50">
        <v>53.5</v>
      </c>
      <c r="J3" s="50">
        <v>53.5</v>
      </c>
      <c r="K3" s="50" t="s">
        <v>12</v>
      </c>
    </row>
    <row r="4" spans="1:11" ht="45" x14ac:dyDescent="0.25">
      <c r="A4" t="s">
        <v>116</v>
      </c>
      <c r="B4" s="49" t="s">
        <v>114</v>
      </c>
      <c r="C4" s="49" t="s">
        <v>115</v>
      </c>
      <c r="D4" s="49" t="s">
        <v>20</v>
      </c>
      <c r="E4" s="50">
        <v>84</v>
      </c>
      <c r="F4" s="50">
        <v>84</v>
      </c>
      <c r="G4" s="50">
        <v>85</v>
      </c>
      <c r="H4" s="50">
        <v>85</v>
      </c>
      <c r="I4" s="50">
        <v>85.5</v>
      </c>
      <c r="J4" s="50">
        <v>85.7</v>
      </c>
      <c r="K4" s="50" t="s">
        <v>12</v>
      </c>
    </row>
  </sheetData>
  <sheetProtection password="CBCD" sheet="1" objects="1" scenarios="1"/>
  <pageMargins left="0.7" right="0.7" top="0.75" bottom="0.75" header="0.3" footer="0.3"/>
  <pageSetup paperSize="9" scale="60" fitToHeight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opLeftCell="B1" workbookViewId="0">
      <selection activeCell="G4" sqref="G4"/>
    </sheetView>
  </sheetViews>
  <sheetFormatPr defaultRowHeight="15" x14ac:dyDescent="0.25"/>
  <cols>
    <col min="1" max="1" width="8" hidden="1"/>
    <col min="2" max="2" width="10.5703125" customWidth="1"/>
    <col min="3" max="3" width="53.140625" customWidth="1"/>
    <col min="4" max="4" width="13.28515625" customWidth="1"/>
    <col min="5" max="11" width="19.85546875" customWidth="1"/>
  </cols>
  <sheetData>
    <row r="1" spans="1:11" x14ac:dyDescent="0.25">
      <c r="B1" t="s">
        <v>117</v>
      </c>
    </row>
    <row r="2" spans="1:11" ht="45" x14ac:dyDescent="0.25">
      <c r="A2" t="s">
        <v>15</v>
      </c>
      <c r="B2" s="63" t="s">
        <v>1</v>
      </c>
      <c r="C2" s="64" t="s">
        <v>2</v>
      </c>
      <c r="D2" s="65" t="s">
        <v>3</v>
      </c>
      <c r="E2" s="66" t="s">
        <v>4</v>
      </c>
      <c r="F2" s="67" t="s">
        <v>5</v>
      </c>
      <c r="G2" s="68" t="s">
        <v>6</v>
      </c>
      <c r="H2" s="69" t="s">
        <v>7</v>
      </c>
      <c r="I2" s="70" t="s">
        <v>8</v>
      </c>
      <c r="J2" s="71" t="s">
        <v>9</v>
      </c>
      <c r="K2" s="72" t="s">
        <v>10</v>
      </c>
    </row>
    <row r="3" spans="1:11" ht="30" x14ac:dyDescent="0.25">
      <c r="A3" t="s">
        <v>120</v>
      </c>
      <c r="B3" s="61" t="s">
        <v>118</v>
      </c>
      <c r="C3" s="61" t="s">
        <v>119</v>
      </c>
      <c r="D3" s="61" t="s">
        <v>121</v>
      </c>
      <c r="E3" s="62">
        <f>[1]Строит!E3</f>
        <v>19.190000000000001</v>
      </c>
      <c r="F3" s="62">
        <f>[1]Строит!F3</f>
        <v>19.88</v>
      </c>
      <c r="G3" s="62">
        <f>[1]Строит!G3</f>
        <v>20.12</v>
      </c>
      <c r="H3" s="62">
        <f>[1]Строит!H3</f>
        <v>20.149999999999999</v>
      </c>
      <c r="I3" s="62">
        <f>[1]Строит!I3</f>
        <v>20.57</v>
      </c>
      <c r="J3" s="62" t="s">
        <v>12</v>
      </c>
      <c r="K3" s="62" t="s">
        <v>12</v>
      </c>
    </row>
    <row r="4" spans="1:11" x14ac:dyDescent="0.25">
      <c r="A4" t="s">
        <v>124</v>
      </c>
      <c r="B4" s="61" t="s">
        <v>122</v>
      </c>
      <c r="C4" s="61" t="s">
        <v>123</v>
      </c>
      <c r="D4" s="61" t="s">
        <v>121</v>
      </c>
      <c r="E4" s="62">
        <f>[1]Строит!E4</f>
        <v>0.02</v>
      </c>
      <c r="F4" s="62">
        <f>[1]Строит!F4</f>
        <v>0.26</v>
      </c>
      <c r="G4" s="62">
        <f>[1]Строит!G4</f>
        <v>0.24</v>
      </c>
      <c r="H4" s="62">
        <f>[1]Строит!H4</f>
        <v>0.15</v>
      </c>
      <c r="I4" s="62">
        <f>[1]Строит!I4</f>
        <v>0.2</v>
      </c>
      <c r="J4" s="62" t="s">
        <v>12</v>
      </c>
      <c r="K4" s="62" t="s">
        <v>12</v>
      </c>
    </row>
    <row r="5" spans="1:11" ht="45" x14ac:dyDescent="0.25">
      <c r="A5" t="s">
        <v>127</v>
      </c>
      <c r="B5" s="61" t="s">
        <v>125</v>
      </c>
      <c r="C5" s="61" t="s">
        <v>126</v>
      </c>
      <c r="D5" s="61" t="s">
        <v>128</v>
      </c>
      <c r="E5" s="62">
        <f>[1]Строит!E5</f>
        <v>1.1000000000000001</v>
      </c>
      <c r="F5" s="62">
        <f>[1]Строит!F5</f>
        <v>4.0999999999999996</v>
      </c>
      <c r="G5" s="62">
        <f>[1]Строит!G5</f>
        <v>2.2000000000000002</v>
      </c>
      <c r="H5" s="62">
        <v>2.2000000000000002</v>
      </c>
      <c r="I5" s="62">
        <v>2.2000000000000002</v>
      </c>
      <c r="J5" s="62" t="s">
        <v>12</v>
      </c>
      <c r="K5" s="62" t="s">
        <v>12</v>
      </c>
    </row>
    <row r="6" spans="1:11" ht="60" x14ac:dyDescent="0.25">
      <c r="A6" t="s">
        <v>131</v>
      </c>
      <c r="B6" s="61" t="s">
        <v>129</v>
      </c>
      <c r="C6" s="61" t="s">
        <v>130</v>
      </c>
      <c r="D6" s="61" t="s">
        <v>128</v>
      </c>
      <c r="E6" s="62">
        <f>[1]Строит!E6</f>
        <v>1.1000000000000001</v>
      </c>
      <c r="F6" s="62">
        <f>[1]Строит!F6</f>
        <v>4.0999999999999996</v>
      </c>
      <c r="G6" s="62">
        <f>[1]Строит!G6</f>
        <v>2.2000000000000002</v>
      </c>
      <c r="H6" s="62">
        <v>2.2000000000000002</v>
      </c>
      <c r="I6" s="62">
        <v>2.2000000000000002</v>
      </c>
      <c r="J6" s="62" t="s">
        <v>12</v>
      </c>
      <c r="K6" s="62" t="s">
        <v>12</v>
      </c>
    </row>
    <row r="7" spans="1:11" ht="90" x14ac:dyDescent="0.25">
      <c r="A7" t="s">
        <v>134</v>
      </c>
      <c r="B7" s="61" t="s">
        <v>132</v>
      </c>
      <c r="C7" s="61" t="s">
        <v>133</v>
      </c>
      <c r="D7" s="61" t="s">
        <v>12</v>
      </c>
      <c r="E7" s="61" t="s">
        <v>12</v>
      </c>
      <c r="F7" s="61" t="s">
        <v>12</v>
      </c>
      <c r="G7" s="61" t="s">
        <v>12</v>
      </c>
      <c r="H7" s="61" t="s">
        <v>12</v>
      </c>
      <c r="I7" s="61" t="s">
        <v>12</v>
      </c>
      <c r="J7" s="61" t="s">
        <v>12</v>
      </c>
      <c r="K7" s="62" t="s">
        <v>12</v>
      </c>
    </row>
    <row r="8" spans="1:11" x14ac:dyDescent="0.25">
      <c r="A8" t="s">
        <v>137</v>
      </c>
      <c r="B8" s="61" t="s">
        <v>135</v>
      </c>
      <c r="C8" s="61" t="s">
        <v>136</v>
      </c>
      <c r="D8" s="61" t="s">
        <v>121</v>
      </c>
      <c r="E8" s="62">
        <f>[1]Строит!E8</f>
        <v>0</v>
      </c>
      <c r="F8" s="62">
        <f>[1]Строит!F8</f>
        <v>0</v>
      </c>
      <c r="G8" s="62">
        <f>[1]Строит!G8</f>
        <v>0</v>
      </c>
      <c r="H8" s="62">
        <f>[1]Строит!H8</f>
        <v>0</v>
      </c>
      <c r="I8" s="62">
        <f>[1]Строит!I8</f>
        <v>0</v>
      </c>
      <c r="J8" s="62" t="s">
        <v>12</v>
      </c>
      <c r="K8" s="62" t="s">
        <v>12</v>
      </c>
    </row>
    <row r="9" spans="1:11" ht="30" x14ac:dyDescent="0.25">
      <c r="A9" t="s">
        <v>140</v>
      </c>
      <c r="B9" s="61" t="s">
        <v>138</v>
      </c>
      <c r="C9" s="61" t="s">
        <v>139</v>
      </c>
      <c r="D9" s="61" t="s">
        <v>121</v>
      </c>
      <c r="E9" s="62">
        <f>[1]Строит!E9</f>
        <v>0</v>
      </c>
      <c r="F9" s="62">
        <f>[1]Строит!F9</f>
        <v>0</v>
      </c>
      <c r="G9" s="62">
        <f>[1]Строит!G9</f>
        <v>0</v>
      </c>
      <c r="H9" s="62">
        <f>[1]Строит!H9</f>
        <v>0</v>
      </c>
      <c r="I9" s="62">
        <f>[1]Строит!I9</f>
        <v>0</v>
      </c>
      <c r="J9" s="62" t="s">
        <v>12</v>
      </c>
      <c r="K9" s="62" t="s">
        <v>12</v>
      </c>
    </row>
  </sheetData>
  <sheetProtection password="CBCD" sheet="1" objects="1" scenarios="1"/>
  <pageMargins left="0.7" right="0.7" top="0.75" bottom="0.75" header="0.3" footer="0.3"/>
  <pageSetup paperSize="9" scale="60" fitToHeight="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opLeftCell="B1" workbookViewId="0">
      <selection activeCell="G6" sqref="G6"/>
    </sheetView>
  </sheetViews>
  <sheetFormatPr defaultRowHeight="15" x14ac:dyDescent="0.25"/>
  <cols>
    <col min="1" max="1" width="8" hidden="1"/>
    <col min="2" max="2" width="10.5703125" customWidth="1"/>
    <col min="3" max="3" width="53.140625" customWidth="1"/>
    <col min="4" max="4" width="13.28515625" customWidth="1"/>
    <col min="5" max="11" width="19.85546875" customWidth="1"/>
  </cols>
  <sheetData>
    <row r="1" spans="1:11" x14ac:dyDescent="0.25">
      <c r="B1" t="s">
        <v>141</v>
      </c>
    </row>
    <row r="2" spans="1:11" ht="45" x14ac:dyDescent="0.25">
      <c r="A2" t="s">
        <v>15</v>
      </c>
      <c r="B2" s="75" t="s">
        <v>1</v>
      </c>
      <c r="C2" s="76" t="s">
        <v>2</v>
      </c>
      <c r="D2" s="77" t="s">
        <v>3</v>
      </c>
      <c r="E2" s="78" t="s">
        <v>4</v>
      </c>
      <c r="F2" s="79" t="s">
        <v>5</v>
      </c>
      <c r="G2" s="80" t="s">
        <v>6</v>
      </c>
      <c r="H2" s="81" t="s">
        <v>7</v>
      </c>
      <c r="I2" s="82" t="s">
        <v>8</v>
      </c>
      <c r="J2" s="83" t="s">
        <v>9</v>
      </c>
      <c r="K2" s="84" t="s">
        <v>10</v>
      </c>
    </row>
    <row r="3" spans="1:11" ht="90" x14ac:dyDescent="0.25">
      <c r="A3" t="s">
        <v>144</v>
      </c>
      <c r="B3" s="73" t="s">
        <v>142</v>
      </c>
      <c r="C3" s="73" t="s">
        <v>143</v>
      </c>
      <c r="D3" s="73" t="s">
        <v>20</v>
      </c>
      <c r="E3" s="74">
        <v>100</v>
      </c>
      <c r="F3" s="74">
        <v>100</v>
      </c>
      <c r="G3" s="74">
        <v>100</v>
      </c>
      <c r="H3" s="74">
        <v>100</v>
      </c>
      <c r="I3" s="74">
        <v>100</v>
      </c>
      <c r="J3" s="74">
        <v>100</v>
      </c>
      <c r="K3" s="74" t="s">
        <v>12</v>
      </c>
    </row>
    <row r="4" spans="1:11" ht="225" x14ac:dyDescent="0.25">
      <c r="A4" t="s">
        <v>147</v>
      </c>
      <c r="B4" s="73" t="s">
        <v>145</v>
      </c>
      <c r="C4" s="73" t="s">
        <v>146</v>
      </c>
      <c r="D4" s="73" t="s">
        <v>20</v>
      </c>
      <c r="E4" s="74">
        <v>75</v>
      </c>
      <c r="F4" s="74">
        <v>75</v>
      </c>
      <c r="G4" s="74">
        <v>75</v>
      </c>
      <c r="H4" s="74">
        <v>75</v>
      </c>
      <c r="I4" s="74">
        <v>75</v>
      </c>
      <c r="J4" s="74">
        <v>75</v>
      </c>
      <c r="K4" s="74" t="s">
        <v>12</v>
      </c>
    </row>
    <row r="5" spans="1:11" ht="45" x14ac:dyDescent="0.25">
      <c r="A5" t="s">
        <v>150</v>
      </c>
      <c r="B5" s="73" t="s">
        <v>148</v>
      </c>
      <c r="C5" s="73" t="s">
        <v>149</v>
      </c>
      <c r="D5" s="73" t="s">
        <v>20</v>
      </c>
      <c r="E5" s="74">
        <v>100</v>
      </c>
      <c r="F5" s="74">
        <v>100</v>
      </c>
      <c r="G5" s="74">
        <v>100</v>
      </c>
      <c r="H5" s="74">
        <v>100</v>
      </c>
      <c r="I5" s="74">
        <v>100</v>
      </c>
      <c r="J5" s="74">
        <v>100</v>
      </c>
      <c r="K5" s="74" t="s">
        <v>12</v>
      </c>
    </row>
    <row r="6" spans="1:11" ht="60" x14ac:dyDescent="0.25">
      <c r="A6" t="s">
        <v>153</v>
      </c>
      <c r="B6" s="73" t="s">
        <v>151</v>
      </c>
      <c r="C6" s="73" t="s">
        <v>152</v>
      </c>
      <c r="D6" s="73" t="s">
        <v>20</v>
      </c>
      <c r="E6" s="74">
        <v>13.7</v>
      </c>
      <c r="F6" s="74">
        <v>9.6</v>
      </c>
      <c r="G6" s="74">
        <v>4.7</v>
      </c>
      <c r="H6" s="74">
        <v>6</v>
      </c>
      <c r="I6" s="74">
        <v>10</v>
      </c>
      <c r="J6" s="74">
        <v>11</v>
      </c>
      <c r="K6" s="74" t="s">
        <v>12</v>
      </c>
    </row>
  </sheetData>
  <sheetProtection password="CBCD" sheet="1" objects="1" scenarios="1"/>
  <pageMargins left="0.7" right="0.7" top="0.75" bottom="0.75" header="0.3" footer="0.3"/>
  <pageSetup paperSize="9" scale="60" fitToHeight="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topLeftCell="B1" workbookViewId="0">
      <selection activeCell="G9" sqref="G9"/>
    </sheetView>
  </sheetViews>
  <sheetFormatPr defaultRowHeight="15" x14ac:dyDescent="0.25"/>
  <cols>
    <col min="1" max="1" width="8" hidden="1"/>
    <col min="2" max="2" width="10.5703125" customWidth="1"/>
    <col min="3" max="3" width="53.140625" customWidth="1"/>
    <col min="4" max="4" width="13.28515625" customWidth="1"/>
    <col min="5" max="11" width="19.85546875" customWidth="1"/>
  </cols>
  <sheetData>
    <row r="1" spans="1:11" x14ac:dyDescent="0.25">
      <c r="B1" t="s">
        <v>154</v>
      </c>
    </row>
    <row r="2" spans="1:11" ht="45" x14ac:dyDescent="0.25">
      <c r="A2" t="s">
        <v>15</v>
      </c>
      <c r="B2" s="87" t="s">
        <v>1</v>
      </c>
      <c r="C2" s="88" t="s">
        <v>2</v>
      </c>
      <c r="D2" s="89" t="s">
        <v>3</v>
      </c>
      <c r="E2" s="90" t="s">
        <v>4</v>
      </c>
      <c r="F2" s="91" t="s">
        <v>5</v>
      </c>
      <c r="G2" s="92" t="s">
        <v>6</v>
      </c>
      <c r="H2" s="93" t="s">
        <v>7</v>
      </c>
      <c r="I2" s="94" t="s">
        <v>8</v>
      </c>
      <c r="J2" s="95" t="s">
        <v>9</v>
      </c>
      <c r="K2" s="96" t="s">
        <v>10</v>
      </c>
    </row>
    <row r="3" spans="1:11" ht="75" x14ac:dyDescent="0.25">
      <c r="A3" t="s">
        <v>157</v>
      </c>
      <c r="B3" s="85" t="s">
        <v>155</v>
      </c>
      <c r="C3" s="85" t="s">
        <v>156</v>
      </c>
      <c r="D3" s="85" t="s">
        <v>20</v>
      </c>
      <c r="E3" s="86">
        <v>37.299999999999997</v>
      </c>
      <c r="F3" s="86">
        <v>37.200000000000003</v>
      </c>
      <c r="G3" s="86">
        <v>36.700000000000003</v>
      </c>
      <c r="H3" s="86">
        <v>36</v>
      </c>
      <c r="I3" s="86">
        <v>36</v>
      </c>
      <c r="J3" s="86"/>
      <c r="K3" s="86" t="s">
        <v>12</v>
      </c>
    </row>
    <row r="4" spans="1:11" ht="75" x14ac:dyDescent="0.25">
      <c r="A4" t="s">
        <v>160</v>
      </c>
      <c r="B4" s="85" t="s">
        <v>158</v>
      </c>
      <c r="C4" s="85" t="s">
        <v>159</v>
      </c>
      <c r="D4" s="85" t="s">
        <v>20</v>
      </c>
      <c r="E4" s="86">
        <v>0</v>
      </c>
      <c r="F4" s="86">
        <v>0</v>
      </c>
      <c r="G4" s="86">
        <v>0</v>
      </c>
      <c r="H4" s="86">
        <v>0</v>
      </c>
      <c r="I4" s="86">
        <v>0</v>
      </c>
      <c r="J4" s="86">
        <v>0</v>
      </c>
      <c r="K4" s="86" t="s">
        <v>12</v>
      </c>
    </row>
    <row r="5" spans="1:11" ht="60" x14ac:dyDescent="0.25">
      <c r="A5" t="s">
        <v>163</v>
      </c>
      <c r="B5" s="85" t="s">
        <v>161</v>
      </c>
      <c r="C5" s="85" t="s">
        <v>162</v>
      </c>
      <c r="D5" s="85" t="s">
        <v>87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 t="s">
        <v>12</v>
      </c>
    </row>
    <row r="6" spans="1:11" ht="75" x14ac:dyDescent="0.25">
      <c r="A6" t="s">
        <v>166</v>
      </c>
      <c r="B6" s="85" t="s">
        <v>164</v>
      </c>
      <c r="C6" s="85" t="s">
        <v>165</v>
      </c>
      <c r="D6" s="85" t="s">
        <v>20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 t="s">
        <v>12</v>
      </c>
    </row>
    <row r="7" spans="1:11" ht="60" x14ac:dyDescent="0.25">
      <c r="A7" t="s">
        <v>169</v>
      </c>
      <c r="B7" s="85" t="s">
        <v>167</v>
      </c>
      <c r="C7" s="85" t="s">
        <v>168</v>
      </c>
      <c r="D7" s="85" t="s">
        <v>24</v>
      </c>
      <c r="E7" s="86">
        <v>2903</v>
      </c>
      <c r="F7" s="86">
        <v>4084</v>
      </c>
      <c r="G7" s="86">
        <v>2654</v>
      </c>
      <c r="H7" s="86">
        <v>2496</v>
      </c>
      <c r="I7" s="98">
        <v>2338</v>
      </c>
      <c r="J7" s="86"/>
      <c r="K7" s="86" t="s">
        <v>12</v>
      </c>
    </row>
    <row r="8" spans="1:11" ht="75" x14ac:dyDescent="0.25">
      <c r="A8" t="s">
        <v>172</v>
      </c>
      <c r="B8" s="85" t="s">
        <v>170</v>
      </c>
      <c r="C8" s="85" t="s">
        <v>171</v>
      </c>
      <c r="D8" s="85" t="s">
        <v>173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 t="s">
        <v>12</v>
      </c>
    </row>
    <row r="9" spans="1:11" ht="45" x14ac:dyDescent="0.25">
      <c r="A9" t="s">
        <v>176</v>
      </c>
      <c r="B9" s="85" t="s">
        <v>174</v>
      </c>
      <c r="C9" s="85" t="s">
        <v>175</v>
      </c>
      <c r="D9" s="85" t="s">
        <v>20</v>
      </c>
      <c r="E9" s="98">
        <v>69</v>
      </c>
      <c r="F9" s="98">
        <v>70</v>
      </c>
      <c r="G9" s="86">
        <v>99</v>
      </c>
      <c r="H9" s="86">
        <v>80</v>
      </c>
      <c r="I9" s="86">
        <v>80</v>
      </c>
      <c r="J9" s="86">
        <v>80</v>
      </c>
      <c r="K9" s="86" t="s">
        <v>12</v>
      </c>
    </row>
    <row r="10" spans="1:11" x14ac:dyDescent="0.25">
      <c r="A10" t="s">
        <v>179</v>
      </c>
      <c r="B10" s="85" t="s">
        <v>177</v>
      </c>
      <c r="C10" s="85" t="s">
        <v>178</v>
      </c>
      <c r="D10" s="85" t="s">
        <v>180</v>
      </c>
      <c r="E10" s="98">
        <v>16.236000000000001</v>
      </c>
      <c r="F10" s="98">
        <v>15.829000000000001</v>
      </c>
      <c r="G10" s="86">
        <v>15.734999999999999</v>
      </c>
      <c r="H10" s="98">
        <v>15.641</v>
      </c>
      <c r="I10" s="98">
        <v>15.547000000000001</v>
      </c>
      <c r="J10" s="98">
        <v>15.452999999999999</v>
      </c>
      <c r="K10" s="86" t="s">
        <v>12</v>
      </c>
    </row>
  </sheetData>
  <sheetProtection password="CBCD" sheet="1" objects="1" scenarios="1"/>
  <pageMargins left="0.7" right="0.7" top="0.75" bottom="0.75" header="0.3" footer="0.3"/>
  <pageSetup paperSize="9" scale="60" fitToHeight="0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B7" workbookViewId="0">
      <selection activeCell="I17" sqref="I17"/>
    </sheetView>
  </sheetViews>
  <sheetFormatPr defaultRowHeight="15" x14ac:dyDescent="0.25"/>
  <cols>
    <col min="1" max="1" width="8" hidden="1"/>
    <col min="2" max="2" width="10.5703125" customWidth="1"/>
    <col min="3" max="3" width="53.140625" customWidth="1"/>
    <col min="4" max="4" width="13.28515625" customWidth="1"/>
    <col min="5" max="11" width="19.85546875" customWidth="1"/>
  </cols>
  <sheetData>
    <row r="1" spans="1:11" x14ac:dyDescent="0.25">
      <c r="B1" t="s">
        <v>181</v>
      </c>
    </row>
    <row r="2" spans="1:11" ht="45" x14ac:dyDescent="0.25">
      <c r="A2" t="s">
        <v>15</v>
      </c>
      <c r="B2" s="99" t="s">
        <v>1</v>
      </c>
      <c r="C2" s="100" t="s">
        <v>2</v>
      </c>
      <c r="D2" s="101" t="s">
        <v>3</v>
      </c>
      <c r="E2" s="102" t="s">
        <v>4</v>
      </c>
      <c r="F2" s="103" t="s">
        <v>5</v>
      </c>
      <c r="G2" s="104" t="s">
        <v>6</v>
      </c>
      <c r="H2" s="105" t="s">
        <v>7</v>
      </c>
      <c r="I2" s="106" t="s">
        <v>8</v>
      </c>
      <c r="J2" s="107" t="s">
        <v>9</v>
      </c>
      <c r="K2" s="108" t="s">
        <v>10</v>
      </c>
    </row>
    <row r="3" spans="1:11" ht="30" x14ac:dyDescent="0.25">
      <c r="A3" t="s">
        <v>184</v>
      </c>
      <c r="B3" s="97" t="s">
        <v>182</v>
      </c>
      <c r="C3" s="97" t="s">
        <v>183</v>
      </c>
      <c r="D3" s="97" t="s">
        <v>12</v>
      </c>
      <c r="E3" s="97" t="s">
        <v>12</v>
      </c>
      <c r="F3" s="97" t="s">
        <v>12</v>
      </c>
      <c r="G3" s="97" t="s">
        <v>12</v>
      </c>
      <c r="H3" s="97" t="s">
        <v>12</v>
      </c>
      <c r="I3" s="97" t="s">
        <v>12</v>
      </c>
      <c r="J3" s="97" t="s">
        <v>12</v>
      </c>
      <c r="K3" s="98" t="s">
        <v>12</v>
      </c>
    </row>
    <row r="4" spans="1:11" x14ac:dyDescent="0.25">
      <c r="A4" t="s">
        <v>187</v>
      </c>
      <c r="B4" s="97" t="s">
        <v>185</v>
      </c>
      <c r="C4" s="97" t="s">
        <v>186</v>
      </c>
      <c r="D4" s="97" t="s">
        <v>188</v>
      </c>
      <c r="E4" s="98">
        <f>[1]Энерго!E4</f>
        <v>900</v>
      </c>
      <c r="F4" s="98">
        <f>[2]Энерго!G4</f>
        <v>905</v>
      </c>
      <c r="G4" s="98">
        <v>915</v>
      </c>
      <c r="H4" s="98">
        <v>925</v>
      </c>
      <c r="I4" s="98">
        <v>930</v>
      </c>
      <c r="J4" s="98">
        <f>[1]Энерго!J4</f>
        <v>910</v>
      </c>
      <c r="K4" s="98" t="s">
        <v>12</v>
      </c>
    </row>
    <row r="5" spans="1:11" x14ac:dyDescent="0.25">
      <c r="A5" t="s">
        <v>191</v>
      </c>
      <c r="B5" s="97" t="s">
        <v>189</v>
      </c>
      <c r="C5" s="97" t="s">
        <v>190</v>
      </c>
      <c r="D5" s="97" t="s">
        <v>192</v>
      </c>
      <c r="E5" s="98">
        <f>[1]Энерго!E5</f>
        <v>0.3</v>
      </c>
      <c r="F5" s="98">
        <f>[2]Энерго!G5</f>
        <v>0.3</v>
      </c>
      <c r="G5" s="98">
        <v>0.35</v>
      </c>
      <c r="H5" s="98">
        <v>0.36</v>
      </c>
      <c r="I5" s="98">
        <v>0.36</v>
      </c>
      <c r="J5" s="98">
        <f>[1]Энерго!J5</f>
        <v>0.35</v>
      </c>
      <c r="K5" s="98" t="s">
        <v>12</v>
      </c>
    </row>
    <row r="6" spans="1:11" x14ac:dyDescent="0.25">
      <c r="A6" t="s">
        <v>195</v>
      </c>
      <c r="B6" s="97" t="s">
        <v>193</v>
      </c>
      <c r="C6" s="97" t="s">
        <v>194</v>
      </c>
      <c r="D6" s="97" t="s">
        <v>196</v>
      </c>
      <c r="E6" s="98">
        <f>[1]Энерго!E6</f>
        <v>32.200000000000003</v>
      </c>
      <c r="F6" s="98">
        <f>[2]Энерго!G6</f>
        <v>32.299999999999997</v>
      </c>
      <c r="G6" s="98">
        <f>[1]Энерго!G6</f>
        <v>32.299999999999997</v>
      </c>
      <c r="H6" s="98">
        <f>[1]Энерго!H6</f>
        <v>32.299999999999997</v>
      </c>
      <c r="I6" s="98">
        <f>[1]Энерго!I6</f>
        <v>32.299999999999997</v>
      </c>
      <c r="J6" s="98">
        <f>[1]Энерго!J6</f>
        <v>32.5</v>
      </c>
      <c r="K6" s="98" t="s">
        <v>12</v>
      </c>
    </row>
    <row r="7" spans="1:11" x14ac:dyDescent="0.25">
      <c r="A7" t="s">
        <v>199</v>
      </c>
      <c r="B7" s="97" t="s">
        <v>197</v>
      </c>
      <c r="C7" s="97" t="s">
        <v>198</v>
      </c>
      <c r="D7" s="97" t="s">
        <v>196</v>
      </c>
      <c r="E7" s="98">
        <f>[1]Энерго!E7</f>
        <v>46.1</v>
      </c>
      <c r="F7" s="98">
        <f>[2]Энерго!G7</f>
        <v>46.2</v>
      </c>
      <c r="G7" s="98">
        <v>47</v>
      </c>
      <c r="H7" s="98">
        <v>47.2</v>
      </c>
      <c r="I7" s="98">
        <v>47.4</v>
      </c>
      <c r="J7" s="98">
        <f>[1]Энерго!J7</f>
        <v>46.2</v>
      </c>
      <c r="K7" s="98" t="s">
        <v>12</v>
      </c>
    </row>
    <row r="8" spans="1:11" x14ac:dyDescent="0.25">
      <c r="A8" t="s">
        <v>202</v>
      </c>
      <c r="B8" s="97" t="s">
        <v>200</v>
      </c>
      <c r="C8" s="97" t="s">
        <v>201</v>
      </c>
      <c r="D8" s="97" t="s">
        <v>196</v>
      </c>
      <c r="E8" s="98">
        <f>[1]Энерго!E8</f>
        <v>0</v>
      </c>
      <c r="F8" s="98">
        <f>[2]Энерго!G8</f>
        <v>0</v>
      </c>
      <c r="G8" s="98">
        <f>[1]Энерго!G8</f>
        <v>0</v>
      </c>
      <c r="H8" s="98">
        <f>[1]Энерго!H8</f>
        <v>0</v>
      </c>
      <c r="I8" s="98">
        <f>[1]Энерго!I8</f>
        <v>0</v>
      </c>
      <c r="J8" s="98">
        <f>[1]Энерго!J8</f>
        <v>0</v>
      </c>
      <c r="K8" s="98" t="s">
        <v>12</v>
      </c>
    </row>
    <row r="9" spans="1:11" ht="45" x14ac:dyDescent="0.25">
      <c r="A9" t="s">
        <v>205</v>
      </c>
      <c r="B9" s="97" t="s">
        <v>203</v>
      </c>
      <c r="C9" s="97" t="s">
        <v>204</v>
      </c>
      <c r="D9" s="97" t="s">
        <v>12</v>
      </c>
      <c r="E9" s="97" t="s">
        <v>12</v>
      </c>
      <c r="F9" s="97" t="s">
        <v>12</v>
      </c>
      <c r="G9" s="97" t="s">
        <v>12</v>
      </c>
      <c r="H9" s="97" t="s">
        <v>12</v>
      </c>
      <c r="I9" s="97" t="s">
        <v>12</v>
      </c>
      <c r="J9" s="97" t="s">
        <v>12</v>
      </c>
      <c r="K9" s="98" t="s">
        <v>12</v>
      </c>
    </row>
    <row r="10" spans="1:11" x14ac:dyDescent="0.25">
      <c r="A10" t="s">
        <v>208</v>
      </c>
      <c r="B10" s="97" t="s">
        <v>206</v>
      </c>
      <c r="C10" s="97" t="s">
        <v>207</v>
      </c>
      <c r="D10" s="97" t="s">
        <v>188</v>
      </c>
      <c r="E10" s="98">
        <f>[1]Энерго!E10</f>
        <v>242</v>
      </c>
      <c r="F10" s="98">
        <f>[2]Энерго!G10</f>
        <v>250</v>
      </c>
      <c r="G10" s="98">
        <v>258</v>
      </c>
      <c r="H10" s="98">
        <v>265</v>
      </c>
      <c r="I10" s="98">
        <v>265</v>
      </c>
      <c r="J10" s="98">
        <f>[1]Энерго!J10</f>
        <v>265</v>
      </c>
      <c r="K10" s="98" t="s">
        <v>12</v>
      </c>
    </row>
    <row r="11" spans="1:11" x14ac:dyDescent="0.25">
      <c r="A11" t="s">
        <v>210</v>
      </c>
      <c r="B11" s="97" t="s">
        <v>209</v>
      </c>
      <c r="C11" s="97" t="s">
        <v>190</v>
      </c>
      <c r="D11" s="97" t="s">
        <v>192</v>
      </c>
      <c r="E11" s="98">
        <f>[1]Энерго!E11</f>
        <v>0.8</v>
      </c>
      <c r="F11" s="98">
        <f>[2]Энерго!G11</f>
        <v>0.8</v>
      </c>
      <c r="G11" s="98">
        <v>0.85</v>
      </c>
      <c r="H11" s="98">
        <v>0.83</v>
      </c>
      <c r="I11" s="98">
        <f>[1]Энерго!I11</f>
        <v>0.8</v>
      </c>
      <c r="J11" s="98">
        <f>[1]Энерго!J11</f>
        <v>0.8</v>
      </c>
      <c r="K11" s="98" t="s">
        <v>12</v>
      </c>
    </row>
    <row r="12" spans="1:11" x14ac:dyDescent="0.25">
      <c r="A12" t="s">
        <v>213</v>
      </c>
      <c r="B12" s="97" t="s">
        <v>211</v>
      </c>
      <c r="C12" s="97" t="s">
        <v>212</v>
      </c>
      <c r="D12" s="97" t="s">
        <v>196</v>
      </c>
      <c r="E12" s="98">
        <f>[1]Энерго!E12</f>
        <v>0</v>
      </c>
      <c r="F12" s="98">
        <f>[2]Энерго!G12</f>
        <v>0</v>
      </c>
      <c r="G12" s="98">
        <f>[1]Энерго!G12</f>
        <v>0</v>
      </c>
      <c r="H12" s="98">
        <f>[1]Энерго!H12</f>
        <v>0</v>
      </c>
      <c r="I12" s="98">
        <f>[1]Энерго!I12</f>
        <v>0</v>
      </c>
      <c r="J12" s="98">
        <f>[1]Энерго!J12</f>
        <v>0</v>
      </c>
      <c r="K12" s="98" t="s">
        <v>12</v>
      </c>
    </row>
    <row r="13" spans="1:11" x14ac:dyDescent="0.25">
      <c r="A13" t="s">
        <v>216</v>
      </c>
      <c r="B13" s="97" t="s">
        <v>214</v>
      </c>
      <c r="C13" s="97" t="s">
        <v>215</v>
      </c>
      <c r="D13" s="97" t="s">
        <v>196</v>
      </c>
      <c r="E13" s="98">
        <f>[1]Энерго!E13</f>
        <v>1.8</v>
      </c>
      <c r="F13" s="98">
        <f>[2]Энерго!G13</f>
        <v>1.9</v>
      </c>
      <c r="G13" s="98">
        <f>[1]Энерго!G13</f>
        <v>1.9</v>
      </c>
      <c r="H13" s="98">
        <f>[1]Энерго!H13</f>
        <v>1.9</v>
      </c>
      <c r="I13" s="98">
        <f>[1]Энерго!I13</f>
        <v>1.9</v>
      </c>
      <c r="J13" s="98">
        <f>[1]Энерго!J13</f>
        <v>1.9</v>
      </c>
      <c r="K13" s="98" t="s">
        <v>12</v>
      </c>
    </row>
    <row r="14" spans="1:11" x14ac:dyDescent="0.25">
      <c r="A14" t="s">
        <v>219</v>
      </c>
      <c r="B14" s="97" t="s">
        <v>217</v>
      </c>
      <c r="C14" s="97" t="s">
        <v>218</v>
      </c>
      <c r="D14" s="97" t="s">
        <v>196</v>
      </c>
      <c r="E14" s="98">
        <f>[1]Энерго!E14</f>
        <v>0</v>
      </c>
      <c r="F14" s="98">
        <f>[2]Энерго!G14</f>
        <v>0</v>
      </c>
      <c r="G14" s="98">
        <f>[1]Энерго!G14</f>
        <v>0</v>
      </c>
      <c r="H14" s="98">
        <f>[1]Энерго!H14</f>
        <v>0</v>
      </c>
      <c r="I14" s="98">
        <f>[1]Энерго!I14</f>
        <v>0</v>
      </c>
      <c r="J14" s="98">
        <f>[1]Энерго!J14</f>
        <v>0</v>
      </c>
      <c r="K14" s="98" t="s">
        <v>12</v>
      </c>
    </row>
    <row r="15" spans="1:11" ht="180" x14ac:dyDescent="0.25">
      <c r="A15" t="s">
        <v>222</v>
      </c>
      <c r="B15" s="97" t="s">
        <v>220</v>
      </c>
      <c r="C15" s="97" t="s">
        <v>221</v>
      </c>
      <c r="D15" s="97" t="s">
        <v>12</v>
      </c>
      <c r="E15" s="97" t="s">
        <v>12</v>
      </c>
      <c r="F15" s="97" t="s">
        <v>12</v>
      </c>
      <c r="G15" s="97" t="s">
        <v>12</v>
      </c>
      <c r="H15" s="97" t="s">
        <v>12</v>
      </c>
      <c r="I15" s="97" t="s">
        <v>12</v>
      </c>
      <c r="J15" s="97" t="s">
        <v>12</v>
      </c>
      <c r="K15" s="98" t="s">
        <v>12</v>
      </c>
    </row>
    <row r="16" spans="1:11" x14ac:dyDescent="0.25">
      <c r="A16" t="s">
        <v>225</v>
      </c>
      <c r="B16" s="97" t="s">
        <v>223</v>
      </c>
      <c r="C16" s="97" t="s">
        <v>224</v>
      </c>
      <c r="D16" s="97" t="s">
        <v>226</v>
      </c>
      <c r="E16" s="98">
        <f>[1]Энерго!E16</f>
        <v>87</v>
      </c>
      <c r="F16" s="98">
        <f>[2]Энерго!G16</f>
        <v>88.5</v>
      </c>
      <c r="G16" s="98">
        <f>[1]Энерго!G16</f>
        <v>81.7</v>
      </c>
      <c r="H16" s="98">
        <f>[1]Энерго!H16</f>
        <v>92</v>
      </c>
      <c r="I16" s="98">
        <f>[1]Энерго!I16</f>
        <v>95</v>
      </c>
      <c r="J16" s="98">
        <f>[1]Энерго!J16</f>
        <v>95</v>
      </c>
      <c r="K16" s="98" t="s">
        <v>12</v>
      </c>
    </row>
    <row r="17" spans="1:11" x14ac:dyDescent="0.25">
      <c r="A17" t="s">
        <v>229</v>
      </c>
      <c r="B17" s="97" t="s">
        <v>227</v>
      </c>
      <c r="C17" s="97" t="s">
        <v>228</v>
      </c>
      <c r="D17" s="97" t="s">
        <v>226</v>
      </c>
      <c r="E17" s="98">
        <f>[1]Энерго!E17</f>
        <v>81</v>
      </c>
      <c r="F17" s="98">
        <f>[2]Энерго!G17</f>
        <v>74</v>
      </c>
      <c r="G17" s="98">
        <v>75.5</v>
      </c>
      <c r="H17" s="98">
        <v>76</v>
      </c>
      <c r="I17" s="98">
        <f>[1]Энерго!I17</f>
        <v>76</v>
      </c>
      <c r="J17" s="98">
        <f>[1]Энерго!J17</f>
        <v>80</v>
      </c>
      <c r="K17" s="98" t="s">
        <v>12</v>
      </c>
    </row>
    <row r="18" spans="1:11" x14ac:dyDescent="0.25">
      <c r="A18" t="s">
        <v>232</v>
      </c>
      <c r="B18" s="97" t="s">
        <v>230</v>
      </c>
      <c r="C18" s="97" t="s">
        <v>231</v>
      </c>
      <c r="D18" s="97" t="s">
        <v>226</v>
      </c>
      <c r="E18" s="98" t="str">
        <f>[1]Энерго!E18</f>
        <v/>
      </c>
      <c r="F18" s="98" t="str">
        <f>[1]Энерго!F18</f>
        <v/>
      </c>
      <c r="G18" s="98" t="str">
        <f>[1]Энерго!G18</f>
        <v/>
      </c>
      <c r="H18" s="98" t="str">
        <f>[1]Энерго!H18</f>
        <v/>
      </c>
      <c r="I18" s="98" t="str">
        <f>[1]Энерго!I18</f>
        <v/>
      </c>
      <c r="J18" s="98" t="str">
        <f>[1]Энерго!J18</f>
        <v/>
      </c>
      <c r="K18" s="98" t="s">
        <v>12</v>
      </c>
    </row>
    <row r="19" spans="1:11" x14ac:dyDescent="0.25">
      <c r="A19" t="s">
        <v>235</v>
      </c>
      <c r="B19" s="97" t="s">
        <v>233</v>
      </c>
      <c r="C19" s="97" t="s">
        <v>234</v>
      </c>
      <c r="D19" s="97" t="s">
        <v>226</v>
      </c>
      <c r="E19" s="98" t="str">
        <f>[1]Энерго!E19</f>
        <v/>
      </c>
      <c r="F19" s="98" t="str">
        <f>[1]Энерго!F19</f>
        <v/>
      </c>
      <c r="G19" s="98" t="str">
        <f>[1]Энерго!G19</f>
        <v/>
      </c>
      <c r="H19" s="98" t="str">
        <f>[1]Энерго!H19</f>
        <v/>
      </c>
      <c r="I19" s="98" t="str">
        <f>[1]Энерго!I19</f>
        <v/>
      </c>
      <c r="J19" s="98" t="str">
        <f>[1]Энерго!J19</f>
        <v/>
      </c>
      <c r="K19" s="98" t="s">
        <v>12</v>
      </c>
    </row>
  </sheetData>
  <sheetProtection password="CBCD" sheet="1" objects="1" scenarios="1"/>
  <pageMargins left="0.7" right="0.7" top="0.75" bottom="0.75" header="0.3" footer="0.3"/>
  <pageSetup paperSize="9" scale="6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экономика</vt:lpstr>
      <vt:lpstr>доу</vt:lpstr>
      <vt:lpstr>общ образ</vt:lpstr>
      <vt:lpstr>культ</vt:lpstr>
      <vt:lpstr>фк</vt:lpstr>
      <vt:lpstr>строит</vt:lpstr>
      <vt:lpstr>жкх</vt:lpstr>
      <vt:lpstr>мунуправл</vt:lpstr>
      <vt:lpstr>энерго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РС-5</cp:lastModifiedBy>
  <cp:lastPrinted>2024-04-18T07:41:42Z</cp:lastPrinted>
  <dcterms:created xsi:type="dcterms:W3CDTF">2024-03-20T01:18:48Z</dcterms:created>
  <dcterms:modified xsi:type="dcterms:W3CDTF">2024-04-18T07:49:33Z</dcterms:modified>
</cp:coreProperties>
</file>