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revisions/revisionHeaders.xml" ContentType="application/vnd.openxmlformats-officedocument.spreadsheetml.revisionHeader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80" windowHeight="8580"/>
  </bookViews>
  <sheets>
    <sheet name="мед" sheetId="1" r:id="rId1"/>
    <sheet name="УГОЛЬ" sheetId="2" r:id="rId2"/>
    <sheet name="ЭлЭнергия" sheetId="3" r:id="rId3"/>
    <sheet name="Лист1" sheetId="4" r:id="rId4"/>
  </sheets>
  <calcPr calcId="125725"/>
  <customWorkbookViews>
    <customWorkbookView name="Комитет - Личное представление" guid="{6FB98EDC-A518-4B2A-8A6E-7B0F569CDA1F}" mergeInterval="0" personalView="1" maximized="1" xWindow="1" yWindow="1" windowWidth="1276" windowHeight="794" activeSheetId="1"/>
    <customWorkbookView name="Валентина - Личное представление" guid="{C8B7E262-CB83-4873-B614-730C256119AA}" mergeInterval="0" personalView="1" maximized="1" xWindow="1" yWindow="1" windowWidth="1276" windowHeight="790" activeSheetId="1"/>
    <customWorkbookView name="Марина - Личное представление" guid="{3ADDB87F-AA1A-4E07-9D48-EA94AC0FA37B}" mergeInterval="0" personalView="1" maximized="1" xWindow="1" yWindow="1" windowWidth="1020" windowHeight="538" activeSheetId="1"/>
    <customWorkbookView name="Кондратьев - Личное представление" guid="{F0F11612-7495-41CA-87A6-081ED860A5A1}" mergeInterval="0" personalView="1" maximized="1" xWindow="1" yWindow="1" windowWidth="1020" windowHeight="538" activeSheetId="1"/>
    <customWorkbookView name="Нина - Личное представление" guid="{F5FB45FA-A6CA-4EB4-813E-F46FEC2AE676}" mergeInterval="0" personalView="1" maximized="1" xWindow="1" yWindow="1" windowWidth="1276" windowHeight="794" activeSheetId="1"/>
    <customWorkbookView name="Кибалина Н.А. - Личное представление" guid="{E65208BC-92E5-4146-ACE5-4DE15ECF819F}" mergeInterval="0" personalView="1" maximized="1" xWindow="1" yWindow="1" windowWidth="1276" windowHeight="803" activeSheetId="1"/>
    <customWorkbookView name="Зинаида - Личное представление" guid="{2D34B04D-FDF8-4002-9AD7-DCF2939EA0A0}" mergeInterval="0" personalView="1" maximized="1" xWindow="1" yWindow="1" windowWidth="1020" windowHeight="538" activeSheetId="3"/>
    <customWorkbookView name="Никитич ЕВ - Личное представление" guid="{3509F47A-7AB8-4A64-A0E5-B18B377ED741}" mergeInterval="0" personalView="1" maximized="1" xWindow="1" yWindow="1" windowWidth="1362" windowHeight="538" activeSheetId="1"/>
    <customWorkbookView name="Наталья Ивановна - Личное представление" guid="{895FD9F7-E3BA-476C-9C77-725D1F8702FF}" mergeInterval="0" personalView="1" maximized="1" xWindow="1" yWindow="1" windowWidth="1276" windowHeight="794" activeSheetId="1"/>
    <customWorkbookView name="Людмила - Личное представление" guid="{81EE24BC-14B5-4E07-8346-51435C4BBF56}" mergeInterval="0" personalView="1" maximized="1" windowWidth="1276" windowHeight="878" activeSheetId="1"/>
    <customWorkbookView name="УОР - Личное представление" guid="{46067C4E-50E2-4EC4-B4FB-B81805CFAA6B}" mergeInterval="0" personalView="1" maximized="1" windowWidth="1020" windowHeight="555" activeSheetId="1"/>
    <customWorkbookView name="Ксения - Личное представление" guid="{CCEFCA9D-1289-4036-B559-AB149670DD84}" mergeInterval="0" personalView="1" maximized="1" xWindow="1" yWindow="1" windowWidth="1596" windowHeight="670" activeSheetId="1"/>
    <customWorkbookView name="школа Курулга - Личное представление" guid="{3A888FE9-C593-4646-BA75-12E04B451E70}" mergeInterval="0" personalView="1" maximized="1" windowWidth="1436" windowHeight="746" activeSheetId="1"/>
    <customWorkbookView name="Лида - Личное представление" guid="{71DDF0C8-2F70-4DB3-9A92-5E618F721647}" mergeInterval="0" personalView="1" maximized="1" windowWidth="1148" windowHeight="665" activeSheetId="1"/>
    <customWorkbookView name="Серега - Личное представление" guid="{99062E40-260C-4392-AFB0-9B54D3155CA4}" mergeInterval="0" personalView="1" includePrintSettings="0" includeHiddenRowCol="0" maximized="1" windowWidth="1020" windowHeight="589" activeSheetId="1"/>
    <customWorkbookView name="Жукова С - Личное представление" guid="{2DA123AE-6072-451C-829C-D8F2E746538E}" mergeInterval="0" personalView="1" maximized="1" windowWidth="1916" windowHeight="926" activeSheetId="1"/>
    <customWorkbookView name="Березка - Личное представление" guid="{47BF4E23-E30E-434D-9EAA-829009C4690F}" mergeInterval="0" personalView="1" maximized="1" windowWidth="1362" windowHeight="622" activeSheetId="1"/>
    <customWorkbookView name="Полное имя - Личное представление" guid="{15C22807-203C-48F3-B14E-C7AC1BE9ABCB}" mergeInterval="0" personalView="1" maximized="1" windowWidth="1276" windowHeight="852" activeSheetId="1"/>
    <customWorkbookView name="User - Личное представление" guid="{4590E5FD-5294-4E1C-8CC1-3396EABF04D7}" mergeInterval="0" personalView="1" maximized="1" windowWidth="1020" windowHeight="596" activeSheetId="1"/>
    <customWorkbookView name="Света - Личное представление" guid="{467550EB-CE8E-4D79-8ECC-FA498C3E7983}" mergeInterval="0" personalView="1" maximized="1" windowWidth="1564" windowHeight="745" activeSheetId="1"/>
    <customWorkbookView name="Светлана - Личное представление" guid="{1EFE9E33-7488-4C0D-AB4A-DFE9BFA003DF}" mergeInterval="0" personalView="1" maximized="1" windowWidth="1356" windowHeight="622" activeSheetId="1"/>
    <customWorkbookView name="Нелли - Личное представление" guid="{F6F3D837-C745-4DCC-AA48-822A424E0CBC}" mergeInterval="0" personalView="1" maximized="1" windowWidth="1436" windowHeight="746" activeSheetId="1"/>
    <customWorkbookView name="Школа Акша - Личное представление" guid="{53F1A5FE-9E11-48B5-A192-FE17F058C2C1}" mergeInterval="0" personalView="1" maximized="1" xWindow="1" yWindow="1" windowWidth="1280" windowHeight="794" activeSheetId="1"/>
    <customWorkbookView name="Администратор - Личное представление" guid="{CF54731A-7A6F-4B43-A7AE-EC056A460A77}" mergeInterval="0" personalView="1" maximized="1" xWindow="1" yWindow="1" windowWidth="1362" windowHeight="538" activeSheetId="1"/>
    <customWorkbookView name="Фомина ЛП - Личное представление" guid="{0E43D146-33AA-4EB9-90BD-E96C7D55986E}" mergeInterval="0" personalView="1" maximized="1" xWindow="1" yWindow="1" windowWidth="1276" windowHeight="794" activeSheetId="1"/>
  </customWorkbookViews>
</workbook>
</file>

<file path=xl/calcChain.xml><?xml version="1.0" encoding="utf-8"?>
<calcChain xmlns="http://schemas.openxmlformats.org/spreadsheetml/2006/main">
  <c r="B31" i="1"/>
  <c r="C31"/>
  <c r="C18"/>
</calcChain>
</file>

<file path=xl/sharedStrings.xml><?xml version="1.0" encoding="utf-8"?>
<sst xmlns="http://schemas.openxmlformats.org/spreadsheetml/2006/main" count="35" uniqueCount="35">
  <si>
    <t>Учреждение</t>
  </si>
  <si>
    <t>ИТОГО САДЫ</t>
  </si>
  <si>
    <t>Итого ШКОЛЫ</t>
  </si>
  <si>
    <t>ДЮСШ с.Акша</t>
  </si>
  <si>
    <t>берёзка</t>
  </si>
  <si>
    <t>Комитет</t>
  </si>
  <si>
    <t>аппарат</t>
  </si>
  <si>
    <t xml:space="preserve">среднемесячная начисленная заработная плата за 2024 год руководителей </t>
  </si>
  <si>
    <t xml:space="preserve">среднемесячная начисленная заработная плата за 2024 год заместителей </t>
  </si>
  <si>
    <t>МБУ ДО  "ДДТ с.Акша"</t>
  </si>
  <si>
    <t>МБОО ООШ с.Бытэв</t>
  </si>
  <si>
    <t>МБОУ ООШ с.Новокургатай</t>
  </si>
  <si>
    <t>МБОУ ООШ с.Орой</t>
  </si>
  <si>
    <t>МБОУ ООШ с.Улача</t>
  </si>
  <si>
    <t>МБОУ СОШ с.Курулга</t>
  </si>
  <si>
    <t>МБОУ СОШ с.Могойтуй</t>
  </si>
  <si>
    <t>МБОУ СОШ с.Нарасун</t>
  </si>
  <si>
    <t>МБОУ СОШ с.Тохтор</t>
  </si>
  <si>
    <t>МБОУ СОШ с.Урейск</t>
  </si>
  <si>
    <t>МБОУСОШ с.Акша</t>
  </si>
  <si>
    <t>МБОУ СОШ с.Усть-Иля</t>
  </si>
  <si>
    <t>МБДОУ д/с с.АКША</t>
  </si>
  <si>
    <t>МБДОУ д/с с.Бытэв</t>
  </si>
  <si>
    <t>МБДОУ д/с с.Курулга</t>
  </si>
  <si>
    <t>МБДОУ д/с с.Могойтуй</t>
  </si>
  <si>
    <t>МБДОУ д/с с.Нарасун</t>
  </si>
  <si>
    <t>МБДОУ Д/с с.Новокургатай</t>
  </si>
  <si>
    <t>МБДОУ Д/с с.Орой</t>
  </si>
  <si>
    <t>МБДОУ д/с с.Такеча</t>
  </si>
  <si>
    <t>МБДОУ д/с с.Тохтор</t>
  </si>
  <si>
    <t>МБДОУ д/с с.Убур-Тохтор</t>
  </si>
  <si>
    <t>МБДОУ д/с с.Улача</t>
  </si>
  <si>
    <t>МБДОУ д/с с.Урейск</t>
  </si>
  <si>
    <t>МБДОУ д/с с.Усть-Иля</t>
  </si>
  <si>
    <t>ОБРАЗОВАНИЕ</t>
  </si>
</sst>
</file>

<file path=xl/styles.xml><?xml version="1.0" encoding="utf-8"?>
<styleSheet xmlns="http://schemas.openxmlformats.org/spreadsheetml/2006/main">
  <fonts count="8"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i/>
      <sz val="12"/>
      <name val="Arial Cyr"/>
      <charset val="204"/>
    </font>
    <font>
      <i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2" borderId="0" xfId="0" applyFont="1" applyFill="1" applyBorder="1"/>
    <xf numFmtId="0" fontId="7" fillId="2" borderId="0" xfId="0" applyFont="1" applyFill="1" applyBorder="1"/>
    <xf numFmtId="0" fontId="0" fillId="2" borderId="0" xfId="0" applyFill="1" applyBorder="1" applyAlignment="1">
      <alignment wrapText="1"/>
    </xf>
    <xf numFmtId="0" fontId="0" fillId="2" borderId="0" xfId="0" applyFill="1" applyBorder="1"/>
    <xf numFmtId="0" fontId="5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9" fontId="1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usernames" Target="revisions/userNames.xml"/><Relationship Id="rId4" Type="http://schemas.openxmlformats.org/officeDocument/2006/relationships/worksheet" Target="worksheets/sheet4.xml"/><Relationship Id="rId9" Type="http://schemas.openxmlformats.org/officeDocument/2006/relationships/revisionHeaders" Target="revisions/revisionHeaders.xml"/></Relationships>
</file>

<file path=xl/revisions/_rels/revisionHeaders.xml.rels><?xml version="1.0" encoding="UTF-8" standalone="yes"?>
<Relationships xmlns="http://schemas.openxmlformats.org/package/2006/relationships"><Relationship Id="rId152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0F1545DC-5E6B-4E8F-866F-CF2F711528E5}" diskRevisions="1" revisionId="3149512" version="4" keepChangeHistory="0" preserveHistory="0">
  <header guid="{0F1545DC-5E6B-4E8F-866F-CF2F711528E5}" dateTime="2025-06-20T14:27:19" maxSheetId="5" userName="Комитет" r:id="rId152" minRId="3149478" maxRId="3149512">
    <sheetIdMap count="4">
      <sheetId val="1"/>
      <sheetId val="2"/>
      <sheetId val="3"/>
      <sheetId val="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3149478" sId="1">
    <nc r="B34">
      <v>35500</v>
    </nc>
  </rcc>
  <rcc rId="3149479" sId="1">
    <nc r="B35">
      <v>49152</v>
    </nc>
  </rcc>
  <rcc rId="3149480" sId="1">
    <nc r="B36">
      <v>51133</v>
    </nc>
  </rcc>
  <rcc rId="3149481" sId="1">
    <oc r="A35" t="inlineStr">
      <is>
        <t>ДДТ</t>
      </is>
    </oc>
    <nc r="A35" t="inlineStr">
      <is>
        <t>МБУ ДО  "ДДТ с.Акша"</t>
      </is>
    </nc>
  </rcc>
  <rcc rId="3149482" sId="1">
    <oc r="A20" t="inlineStr">
      <is>
        <t>МОУ ООШ с.Бытэв</t>
      </is>
    </oc>
    <nc r="A20" t="inlineStr">
      <is>
        <t>МБОО ООШ с.Бытэв</t>
      </is>
    </nc>
  </rcc>
  <rcc rId="3149483" sId="1">
    <oc r="A21" t="inlineStr">
      <is>
        <t>МОУ ООШ с.Новокургатай</t>
      </is>
    </oc>
    <nc r="A21" t="inlineStr">
      <is>
        <t>МБОУ ООШ с.Новокургатай</t>
      </is>
    </nc>
  </rcc>
  <rcc rId="3149484" sId="1">
    <oc r="A22" t="inlineStr">
      <is>
        <t>МОУ ООШ с.Орой</t>
      </is>
    </oc>
    <nc r="A22" t="inlineStr">
      <is>
        <t>МБОУ ООШ с.Орой</t>
      </is>
    </nc>
  </rcc>
  <rcc rId="3149485" sId="1">
    <oc r="A23" t="inlineStr">
      <is>
        <t>МОУ ООШ с.Улача</t>
      </is>
    </oc>
    <nc r="A23" t="inlineStr">
      <is>
        <t>МБОУ ООШ с.Улача</t>
      </is>
    </nc>
  </rcc>
  <rcc rId="3149486" sId="1">
    <oc r="A24" t="inlineStr">
      <is>
        <t>МОУ СОШ с.Курулга</t>
      </is>
    </oc>
    <nc r="A24" t="inlineStr">
      <is>
        <t>МБОУ СОШ с.Курулга</t>
      </is>
    </nc>
  </rcc>
  <rcc rId="3149487" sId="1">
    <oc r="A25" t="inlineStr">
      <is>
        <t>МОУ СОШ с.Могойтуй</t>
      </is>
    </oc>
    <nc r="A25" t="inlineStr">
      <is>
        <t>МБОУ СОШ с.Могойтуй</t>
      </is>
    </nc>
  </rcc>
  <rcc rId="3149488" sId="1">
    <oc r="A26" t="inlineStr">
      <is>
        <t>МОУ СОШ с.Нарасун</t>
      </is>
    </oc>
    <nc r="A26" t="inlineStr">
      <is>
        <t>МБОУ СОШ с.Нарасун</t>
      </is>
    </nc>
  </rcc>
  <rcc rId="3149489" sId="1">
    <oc r="A27" t="inlineStr">
      <is>
        <t>МОУ СОШ с.Тохтор</t>
      </is>
    </oc>
    <nc r="A27" t="inlineStr">
      <is>
        <t>МБОУ СОШ с.Тохтор</t>
      </is>
    </nc>
  </rcc>
  <rcc rId="3149490" sId="1">
    <oc r="A28" t="inlineStr">
      <is>
        <t>МОУ СОШ с.Урейск</t>
      </is>
    </oc>
    <nc r="A28" t="inlineStr">
      <is>
        <t>МБОУ СОШ с.Урейск</t>
      </is>
    </nc>
  </rcc>
  <rcc rId="3149491" sId="1">
    <oc r="A29" t="inlineStr">
      <is>
        <t>акша</t>
      </is>
    </oc>
    <nc r="A29" t="inlineStr">
      <is>
        <t>МБОУСОШ с.Акша</t>
      </is>
    </nc>
  </rcc>
  <rcc rId="3149492" sId="1">
    <oc r="A30" t="inlineStr">
      <is>
        <t>МОУ СОШ с.Усть-Иля</t>
      </is>
    </oc>
    <nc r="A30" t="inlineStr">
      <is>
        <t>МБОУ СОШ с.Усть-Иля</t>
      </is>
    </nc>
  </rcc>
  <rcc rId="3149493" sId="1">
    <oc r="C36">
      <v>7242856</v>
    </oc>
    <nc r="C36"/>
  </rcc>
  <rcc rId="3149494" sId="1">
    <oc r="B37">
      <f>B18+B31+B36+B32+B35+B34</f>
    </oc>
    <nc r="B37"/>
  </rcc>
  <rcc rId="3149495" sId="1">
    <oc r="C37">
      <f>C18+C31+C36+C32+C35+C34+C33</f>
    </oc>
    <nc r="C37"/>
  </rcc>
  <rcc rId="3149496" sId="1">
    <oc r="A37" t="inlineStr">
      <is>
        <t>ВСЕГО</t>
      </is>
    </oc>
    <nc r="A37"/>
  </rcc>
  <rcc rId="3149497" sId="1">
    <oc r="A41" t="inlineStr">
      <is>
        <t>школы-   32479332</t>
      </is>
    </oc>
    <nc r="A41"/>
  </rcc>
  <rcc rId="3149498" sId="1">
    <oc r="A42" t="inlineStr">
      <is>
        <t>дет.сады  25609048</t>
      </is>
    </oc>
    <nc r="A42"/>
  </rcc>
  <rcc rId="3149499" sId="1">
    <oc r="A16" t="inlineStr">
      <is>
        <t>АКША</t>
      </is>
    </oc>
    <nc r="A16" t="inlineStr">
      <is>
        <t>МБДОУ д/с с.АКША</t>
      </is>
    </nc>
  </rcc>
  <rcc rId="3149500" sId="1">
    <oc r="A5" t="inlineStr">
      <is>
        <t>МДОУ д/с с.Бытэв</t>
      </is>
    </oc>
    <nc r="A5" t="inlineStr">
      <is>
        <t>МБДОУ д/с с.Бытэв</t>
      </is>
    </nc>
  </rcc>
  <rcc rId="3149501" sId="1">
    <oc r="A6" t="inlineStr">
      <is>
        <t>МДОУ д/с с.Курулга</t>
      </is>
    </oc>
    <nc r="A6" t="inlineStr">
      <is>
        <t>МБДОУ д/с с.Курулга</t>
      </is>
    </nc>
  </rcc>
  <rcc rId="3149502" sId="1">
    <oc r="A7" t="inlineStr">
      <is>
        <t>МДОУ д/с с.Могойтуй</t>
      </is>
    </oc>
    <nc r="A7" t="inlineStr">
      <is>
        <t>МБДОУ д/с с.Могойтуй</t>
      </is>
    </nc>
  </rcc>
  <rcc rId="3149503" sId="1">
    <oc r="A8" t="inlineStr">
      <is>
        <t>МДОУ д/с с.Нарасун</t>
      </is>
    </oc>
    <nc r="A8" t="inlineStr">
      <is>
        <t>МБДОУ д/с с.Нарасун</t>
      </is>
    </nc>
  </rcc>
  <rcc rId="3149504" sId="1">
    <oc r="A9" t="inlineStr">
      <is>
        <t>МДОУ Д/с с.Новокургатай</t>
      </is>
    </oc>
    <nc r="A9" t="inlineStr">
      <is>
        <t>МБДОУ Д/с с.Новокургатай</t>
      </is>
    </nc>
  </rcc>
  <rcc rId="3149505" sId="1">
    <oc r="A10" t="inlineStr">
      <is>
        <t>МДОУ Д/с с.Орой</t>
      </is>
    </oc>
    <nc r="A10" t="inlineStr">
      <is>
        <t>МБДОУ Д/с с.Орой</t>
      </is>
    </nc>
  </rcc>
  <rcc rId="3149506" sId="1">
    <oc r="A11" t="inlineStr">
      <is>
        <t>МДОУ д/с с.Такеча</t>
      </is>
    </oc>
    <nc r="A11" t="inlineStr">
      <is>
        <t>МБДОУ д/с с.Такеча</t>
      </is>
    </nc>
  </rcc>
  <rcc rId="3149507" sId="1">
    <oc r="A12" t="inlineStr">
      <is>
        <t>МДОУ д/с с.Тохтор</t>
      </is>
    </oc>
    <nc r="A12" t="inlineStr">
      <is>
        <t>МБДОУ д/с с.Тохтор</t>
      </is>
    </nc>
  </rcc>
  <rcc rId="3149508" sId="1">
    <oc r="A13" t="inlineStr">
      <is>
        <t>МДОУ д/с с.Убур-Тохтор</t>
      </is>
    </oc>
    <nc r="A13" t="inlineStr">
      <is>
        <t>МБДОУ д/с с.Убур-Тохтор</t>
      </is>
    </nc>
  </rcc>
  <rcc rId="3149509" sId="1">
    <oc r="A14" t="inlineStr">
      <is>
        <t>МДОУ д/с с.Улача</t>
      </is>
    </oc>
    <nc r="A14" t="inlineStr">
      <is>
        <t>МБДОУ д/с с.Улача</t>
      </is>
    </nc>
  </rcc>
  <rcc rId="3149510" sId="1">
    <oc r="A15" t="inlineStr">
      <is>
        <t>МДОУ д/с с.Урейск</t>
      </is>
    </oc>
    <nc r="A15" t="inlineStr">
      <is>
        <t>МБДОУ д/с с.Урейск</t>
      </is>
    </nc>
  </rcc>
  <rcc rId="3149511" sId="1">
    <oc r="A17" t="inlineStr">
      <is>
        <t>МДОУ д/с с.Усть-Иля</t>
      </is>
    </oc>
    <nc r="A17" t="inlineStr">
      <is>
        <t>МБДОУ д/с с.Усть-Иля</t>
      </is>
    </nc>
  </rcc>
  <rcc rId="3149512" sId="1">
    <oc r="B3" t="inlineStr">
      <is>
        <t>образование</t>
      </is>
    </oc>
    <nc r="B3" t="inlineStr">
      <is>
        <t>ОБРАЗОВАНИЕ</t>
      </is>
    </nc>
  </rcc>
  <rcv guid="{6FB98EDC-A518-4B2A-8A6E-7B0F569CDA1F}" action="delete"/>
  <rcv guid="{6FB98EDC-A518-4B2A-8A6E-7B0F569CDA1F}" action="add"/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2"/>
  <sheetViews>
    <sheetView tabSelected="1" showRuler="0" workbookViewId="0">
      <selection activeCell="G13" sqref="G13"/>
    </sheetView>
  </sheetViews>
  <sheetFormatPr defaultRowHeight="12.75"/>
  <cols>
    <col min="1" max="1" width="25.5703125" customWidth="1"/>
    <col min="2" max="2" width="17.28515625" customWidth="1"/>
    <col min="3" max="3" width="18.42578125" customWidth="1"/>
    <col min="7" max="7" width="13" customWidth="1"/>
  </cols>
  <sheetData>
    <row r="2" spans="1:9" ht="7.5" customHeight="1"/>
    <row r="3" spans="1:9" ht="15" customHeight="1">
      <c r="B3" t="s">
        <v>34</v>
      </c>
    </row>
    <row r="4" spans="1:9" s="10" customFormat="1" ht="67.5" customHeight="1">
      <c r="A4" s="9" t="s">
        <v>0</v>
      </c>
      <c r="B4" s="9" t="s">
        <v>7</v>
      </c>
      <c r="C4" s="9" t="s">
        <v>8</v>
      </c>
      <c r="F4" s="13"/>
      <c r="G4" s="13"/>
      <c r="H4" s="13"/>
      <c r="I4" s="13"/>
    </row>
    <row r="5" spans="1:9" ht="15">
      <c r="A5" s="1" t="s">
        <v>22</v>
      </c>
      <c r="B5" s="1">
        <v>46200</v>
      </c>
      <c r="C5" s="2"/>
      <c r="F5" s="11"/>
      <c r="G5" s="11"/>
      <c r="H5" s="14"/>
      <c r="I5" s="14"/>
    </row>
    <row r="6" spans="1:9" ht="15">
      <c r="A6" s="1" t="s">
        <v>23</v>
      </c>
      <c r="B6" s="1">
        <v>56890</v>
      </c>
      <c r="C6" s="2"/>
      <c r="F6" s="11"/>
      <c r="G6" s="11"/>
      <c r="H6" s="14"/>
      <c r="I6" s="14"/>
    </row>
    <row r="7" spans="1:9" ht="15">
      <c r="A7" s="1" t="s">
        <v>24</v>
      </c>
      <c r="B7" s="1">
        <v>41000</v>
      </c>
      <c r="C7" s="2"/>
      <c r="F7" s="11"/>
      <c r="G7" s="12"/>
      <c r="H7" s="14"/>
      <c r="I7" s="14"/>
    </row>
    <row r="8" spans="1:9" ht="15">
      <c r="A8" s="1" t="s">
        <v>25</v>
      </c>
      <c r="B8" s="1">
        <v>53050</v>
      </c>
      <c r="C8" s="2"/>
      <c r="F8" s="11"/>
      <c r="G8" s="12"/>
      <c r="H8" s="14"/>
      <c r="I8" s="14"/>
    </row>
    <row r="9" spans="1:9" ht="15">
      <c r="A9" s="1" t="s">
        <v>26</v>
      </c>
      <c r="B9" s="1">
        <v>39570</v>
      </c>
      <c r="C9" s="2"/>
      <c r="F9" s="11"/>
      <c r="G9" s="11"/>
      <c r="H9" s="14"/>
      <c r="I9" s="14"/>
    </row>
    <row r="10" spans="1:9" ht="15">
      <c r="A10" s="1" t="s">
        <v>27</v>
      </c>
      <c r="B10" s="1">
        <v>37200</v>
      </c>
      <c r="C10" s="2"/>
      <c r="F10" s="11"/>
      <c r="G10" s="11"/>
      <c r="H10" s="14"/>
      <c r="I10" s="14"/>
    </row>
    <row r="11" spans="1:9" ht="15">
      <c r="A11" s="1" t="s">
        <v>28</v>
      </c>
      <c r="B11" s="1">
        <v>18060</v>
      </c>
      <c r="C11" s="2"/>
      <c r="F11" s="11"/>
      <c r="G11" s="11"/>
      <c r="H11" s="14"/>
      <c r="I11" s="14"/>
    </row>
    <row r="12" spans="1:9" ht="15">
      <c r="A12" s="1" t="s">
        <v>29</v>
      </c>
      <c r="B12" s="1">
        <v>58775</v>
      </c>
      <c r="C12" s="2"/>
      <c r="F12" s="11"/>
      <c r="G12" s="11"/>
      <c r="H12" s="14"/>
      <c r="I12" s="14"/>
    </row>
    <row r="13" spans="1:9" ht="15">
      <c r="A13" s="1" t="s">
        <v>30</v>
      </c>
      <c r="B13" s="1">
        <v>43641</v>
      </c>
      <c r="C13" s="2"/>
      <c r="F13" s="11"/>
      <c r="G13" s="12"/>
      <c r="H13" s="14"/>
      <c r="I13" s="14"/>
    </row>
    <row r="14" spans="1:9" ht="15">
      <c r="A14" s="1" t="s">
        <v>31</v>
      </c>
      <c r="B14" s="1">
        <v>44558</v>
      </c>
      <c r="C14" s="2"/>
      <c r="F14" s="11"/>
      <c r="G14" s="12"/>
      <c r="H14" s="14"/>
      <c r="I14" s="14"/>
    </row>
    <row r="15" spans="1:9" ht="15">
      <c r="A15" s="1" t="s">
        <v>32</v>
      </c>
      <c r="B15" s="1">
        <v>37575</v>
      </c>
      <c r="C15" s="2"/>
      <c r="F15" s="11"/>
      <c r="G15" s="11"/>
      <c r="H15" s="14"/>
      <c r="I15" s="14"/>
    </row>
    <row r="16" spans="1:9" ht="15">
      <c r="A16" s="1" t="s">
        <v>21</v>
      </c>
      <c r="B16" s="1">
        <v>86050</v>
      </c>
      <c r="C16" s="2">
        <v>52000</v>
      </c>
      <c r="F16" s="11"/>
      <c r="G16" s="11"/>
      <c r="H16" s="14"/>
      <c r="I16" s="14"/>
    </row>
    <row r="17" spans="1:9" ht="15">
      <c r="A17" s="1" t="s">
        <v>33</v>
      </c>
      <c r="B17" s="1">
        <v>45200</v>
      </c>
      <c r="C17" s="2"/>
      <c r="F17" s="11"/>
      <c r="G17" s="11"/>
      <c r="H17" s="14"/>
      <c r="I17" s="14"/>
    </row>
    <row r="18" spans="1:9" ht="36.75" customHeight="1">
      <c r="A18" s="3" t="s">
        <v>1</v>
      </c>
      <c r="B18" s="4"/>
      <c r="C18" s="4">
        <f t="shared" ref="C18" si="0">SUM(C5:C17)</f>
        <v>52000</v>
      </c>
      <c r="F18" s="11"/>
      <c r="G18" s="11"/>
      <c r="H18" s="14"/>
      <c r="I18" s="14"/>
    </row>
    <row r="19" spans="1:9" ht="15" customHeight="1">
      <c r="A19" s="3"/>
      <c r="B19" s="3"/>
      <c r="C19" s="18"/>
      <c r="F19" s="14"/>
      <c r="G19" s="14"/>
      <c r="H19" s="14"/>
      <c r="I19" s="14"/>
    </row>
    <row r="20" spans="1:9">
      <c r="A20" s="1" t="s">
        <v>10</v>
      </c>
      <c r="B20" s="1">
        <v>53050</v>
      </c>
      <c r="C20" s="2">
        <v>32710</v>
      </c>
      <c r="F20" s="12"/>
      <c r="G20" s="15"/>
      <c r="H20" s="15"/>
      <c r="I20" s="14"/>
    </row>
    <row r="21" spans="1:9" ht="25.5">
      <c r="A21" s="1" t="s">
        <v>11</v>
      </c>
      <c r="B21" s="1">
        <v>74470</v>
      </c>
      <c r="C21" s="2">
        <v>26000</v>
      </c>
      <c r="F21" s="11"/>
      <c r="G21" s="16"/>
      <c r="H21" s="16"/>
      <c r="I21" s="14"/>
    </row>
    <row r="22" spans="1:9" ht="15">
      <c r="A22" s="1" t="s">
        <v>12</v>
      </c>
      <c r="B22" s="1">
        <v>90750</v>
      </c>
      <c r="C22" s="2"/>
      <c r="F22" s="11"/>
      <c r="G22" s="16"/>
      <c r="H22" s="16"/>
      <c r="I22" s="14"/>
    </row>
    <row r="23" spans="1:9" ht="15">
      <c r="A23" s="1" t="s">
        <v>13</v>
      </c>
      <c r="B23" s="1">
        <v>41308</v>
      </c>
      <c r="C23" s="2"/>
      <c r="F23" s="11"/>
      <c r="G23" s="16"/>
      <c r="H23" s="16"/>
      <c r="I23" s="14"/>
    </row>
    <row r="24" spans="1:9" ht="15">
      <c r="A24" s="1" t="s">
        <v>14</v>
      </c>
      <c r="B24" s="1">
        <v>51533</v>
      </c>
      <c r="C24" s="2"/>
      <c r="F24" s="11"/>
      <c r="G24" s="16"/>
      <c r="H24" s="16"/>
      <c r="I24" s="14"/>
    </row>
    <row r="25" spans="1:9" ht="15">
      <c r="A25" s="1" t="s">
        <v>15</v>
      </c>
      <c r="B25" s="1">
        <v>76266</v>
      </c>
      <c r="C25" s="2">
        <v>33016</v>
      </c>
      <c r="F25" s="11"/>
      <c r="G25" s="16"/>
      <c r="H25" s="16"/>
      <c r="I25" s="14"/>
    </row>
    <row r="26" spans="1:9" ht="15">
      <c r="A26" s="1" t="s">
        <v>16</v>
      </c>
      <c r="B26" s="1">
        <v>72050</v>
      </c>
      <c r="C26" s="2"/>
      <c r="F26" s="11"/>
      <c r="G26" s="15"/>
      <c r="H26" s="15"/>
      <c r="I26" s="14"/>
    </row>
    <row r="27" spans="1:9" ht="15">
      <c r="A27" s="1" t="s">
        <v>17</v>
      </c>
      <c r="B27" s="1">
        <v>51250</v>
      </c>
      <c r="C27" s="2"/>
      <c r="F27" s="11"/>
      <c r="G27" s="15"/>
      <c r="H27" s="15"/>
      <c r="I27" s="14"/>
    </row>
    <row r="28" spans="1:9" ht="15">
      <c r="A28" s="1" t="s">
        <v>18</v>
      </c>
      <c r="B28" s="1">
        <v>88300</v>
      </c>
      <c r="C28" s="2"/>
      <c r="F28" s="11"/>
      <c r="G28" s="16"/>
      <c r="H28" s="17"/>
      <c r="I28" s="14"/>
    </row>
    <row r="29" spans="1:9" ht="15">
      <c r="A29" s="1" t="s">
        <v>19</v>
      </c>
      <c r="B29" s="1">
        <v>94158</v>
      </c>
      <c r="C29" s="2">
        <v>41170</v>
      </c>
      <c r="F29" s="11"/>
      <c r="G29" s="16"/>
      <c r="H29" s="17"/>
      <c r="I29" s="14"/>
    </row>
    <row r="30" spans="1:9" ht="15">
      <c r="A30" s="1" t="s">
        <v>20</v>
      </c>
      <c r="B30" s="1">
        <v>56090</v>
      </c>
      <c r="C30" s="2">
        <v>5200</v>
      </c>
      <c r="F30" s="11"/>
      <c r="G30" s="16"/>
      <c r="H30" s="16"/>
      <c r="I30" s="14"/>
    </row>
    <row r="31" spans="1:9" ht="33.75" customHeight="1">
      <c r="A31" s="3" t="s">
        <v>2</v>
      </c>
      <c r="B31" s="4">
        <f>SUM(B20:B30)</f>
        <v>749225</v>
      </c>
      <c r="C31" s="4">
        <f>SUM(C20:C30)</f>
        <v>138096</v>
      </c>
    </row>
    <row r="32" spans="1:9" ht="17.25" customHeight="1">
      <c r="A32" s="3" t="s">
        <v>5</v>
      </c>
      <c r="B32" s="3"/>
      <c r="C32" s="9"/>
    </row>
    <row r="33" spans="1:3" ht="17.25" customHeight="1">
      <c r="A33" s="3" t="s">
        <v>6</v>
      </c>
      <c r="B33" s="3"/>
      <c r="C33" s="9"/>
    </row>
    <row r="34" spans="1:3" ht="19.5" customHeight="1">
      <c r="A34" s="3" t="s">
        <v>4</v>
      </c>
      <c r="B34" s="3">
        <v>35500</v>
      </c>
      <c r="C34" s="9"/>
    </row>
    <row r="35" spans="1:3" ht="18" customHeight="1">
      <c r="A35" s="3" t="s">
        <v>9</v>
      </c>
      <c r="B35" s="3">
        <v>49152</v>
      </c>
      <c r="C35" s="9"/>
    </row>
    <row r="36" spans="1:3" ht="21" customHeight="1">
      <c r="A36" s="1" t="s">
        <v>3</v>
      </c>
      <c r="B36" s="1">
        <v>51133</v>
      </c>
      <c r="C36" s="2"/>
    </row>
    <row r="37" spans="1:3" ht="30" customHeight="1">
      <c r="A37" s="7"/>
      <c r="B37" s="2"/>
      <c r="C37" s="2"/>
    </row>
    <row r="41" spans="1:3"/>
    <row r="42" spans="1:3"/>
  </sheetData>
  <customSheetViews>
    <customSheetView guid="{6FB98EDC-A518-4B2A-8A6E-7B0F569CDA1F}" showPageBreaks="1" showRuler="0">
      <selection activeCell="G13" sqref="G13"/>
      <pageMargins left="0.74803149606299213" right="0.74803149606299213" top="0.98425196850393704" bottom="0.98425196850393704" header="0.51181102362204722" footer="0.51181102362204722"/>
      <pageSetup paperSize="9" scale="80" orientation="portrait" r:id="rId1"/>
      <headerFooter alignWithMargins="0"/>
    </customSheetView>
    <customSheetView guid="{C8B7E262-CB83-4873-B614-730C256119AA}" showRuler="0">
      <selection activeCell="C15" sqref="C15"/>
      <pageMargins left="0.75" right="0.75" top="1" bottom="1" header="0.5" footer="0.5"/>
      <headerFooter alignWithMargins="0"/>
    </customSheetView>
    <customSheetView guid="{3ADDB87F-AA1A-4E07-9D48-EA94AC0FA37B}" showRuler="0">
      <selection activeCell="C7" sqref="C7"/>
      <pageMargins left="0.75" right="0.75" top="1" bottom="1" header="0.5" footer="0.5"/>
      <headerFooter alignWithMargins="0"/>
    </customSheetView>
    <customSheetView guid="{F0F11612-7495-41CA-87A6-081ED860A5A1}" showRuler="0">
      <selection activeCell="E8" sqref="E8"/>
      <pageMargins left="0.75" right="0.75" top="1" bottom="1" header="0.5" footer="0.5"/>
      <headerFooter alignWithMargins="0"/>
    </customSheetView>
    <customSheetView guid="{F5FB45FA-A6CA-4EB4-813E-F46FEC2AE676}" showRuler="0">
      <selection activeCell="D36" sqref="D36"/>
      <pageMargins left="0.75" right="0.75" top="1" bottom="1" header="0.5" footer="0.5"/>
      <headerFooter alignWithMargins="0"/>
    </customSheetView>
    <customSheetView guid="{E65208BC-92E5-4146-ACE5-4DE15ECF819F}" showRuler="0">
      <selection activeCell="E12" sqref="E12"/>
      <pageMargins left="0.75" right="0.75" top="1" bottom="1" header="0.5" footer="0.5"/>
      <headerFooter alignWithMargins="0"/>
    </customSheetView>
    <customSheetView guid="{2D34B04D-FDF8-4002-9AD7-DCF2939EA0A0}" showRuler="0" topLeftCell="A4">
      <selection activeCell="E16" sqref="E16"/>
      <pageMargins left="0.75" right="0.75" top="1" bottom="1" header="0.5" footer="0.5"/>
      <headerFooter alignWithMargins="0"/>
    </customSheetView>
    <customSheetView guid="{3509F47A-7AB8-4A64-A0E5-B18B377ED741}" showRuler="0" topLeftCell="A13">
      <selection activeCell="H33" sqref="H33"/>
      <pageMargins left="0.75" right="0.75" top="1" bottom="1" header="0.5" footer="0.5"/>
      <headerFooter alignWithMargins="0"/>
    </customSheetView>
    <customSheetView guid="{895FD9F7-E3BA-476C-9C77-725D1F8702FF}" showRuler="0">
      <selection activeCell="F9" sqref="F9"/>
      <pageMargins left="0.75" right="0.75" top="1" bottom="1" header="0.5" footer="0.5"/>
      <headerFooter alignWithMargins="0"/>
    </customSheetView>
    <customSheetView guid="{81EE24BC-14B5-4E07-8346-51435C4BBF56}" showRuler="0">
      <selection activeCell="F6" sqref="F6"/>
      <pageMargins left="0.75" right="0.75" top="1" bottom="1" header="0.5" footer="0.5"/>
      <headerFooter alignWithMargins="0"/>
    </customSheetView>
    <customSheetView guid="{46067C4E-50E2-4EC4-B4FB-B81805CFAA6B}" showRuler="0">
      <selection activeCell="C15" sqref="C15"/>
      <pageMargins left="0.75" right="0.75" top="1" bottom="1" header="0.5" footer="0.5"/>
      <headerFooter alignWithMargins="0"/>
    </customSheetView>
    <customSheetView guid="{3A888FE9-C593-4646-BA75-12E04B451E70}" showRuler="0" topLeftCell="A4">
      <selection activeCell="F17" sqref="F17"/>
      <pageMargins left="0.75" right="0.75" top="1" bottom="1" header="0.5" footer="0.5"/>
      <headerFooter alignWithMargins="0"/>
    </customSheetView>
    <customSheetView guid="{71DDF0C8-2F70-4DB3-9A92-5E618F721647}" showRuler="0">
      <selection activeCell="C21" sqref="C21"/>
      <pageMargins left="0.75" right="0.75" top="1" bottom="1" header="0.5" footer="0.5"/>
      <headerFooter alignWithMargins="0"/>
    </customSheetView>
    <customSheetView guid="{99062E40-260C-4392-AFB0-9B54D3155CA4}" showRuler="0">
      <selection activeCell="C7" sqref="C7"/>
    </customSheetView>
    <customSheetView guid="{2DA123AE-6072-451C-829C-D8F2E746538E}" showRuler="0">
      <selection activeCell="B26" sqref="B26"/>
      <pageMargins left="0.75" right="0.75" top="1" bottom="1" header="0.5" footer="0.5"/>
      <headerFooter alignWithMargins="0"/>
    </customSheetView>
    <customSheetView guid="{47BF4E23-E30E-434D-9EAA-829009C4690F}" showRuler="0" topLeftCell="A10">
      <selection activeCell="F32" sqref="F30:F32"/>
      <pageMargins left="0.75" right="0.75" top="1" bottom="1" header="0.5" footer="0.5"/>
      <headerFooter alignWithMargins="0"/>
    </customSheetView>
    <customSheetView guid="{15C22807-203C-48F3-B14E-C7AC1BE9ABCB}" showRuler="0">
      <selection activeCell="B8" sqref="B8"/>
      <pageMargins left="0.75" right="0.75" top="1" bottom="1" header="0.5" footer="0.5"/>
      <headerFooter alignWithMargins="0"/>
    </customSheetView>
    <customSheetView guid="{4590E5FD-5294-4E1C-8CC1-3396EABF04D7}" showRuler="0">
      <selection activeCell="B7" sqref="B7"/>
      <pageMargins left="0.75" right="0.75" top="1" bottom="1" header="0.5" footer="0.5"/>
      <headerFooter alignWithMargins="0"/>
    </customSheetView>
    <customSheetView guid="{467550EB-CE8E-4D79-8ECC-FA498C3E7983}" showRuler="0">
      <selection activeCell="E30" sqref="E30"/>
      <pageMargins left="0.75" right="0.75" top="1" bottom="1" header="0.5" footer="0.5"/>
      <headerFooter alignWithMargins="0"/>
    </customSheetView>
    <customSheetView guid="{1EFE9E33-7488-4C0D-AB4A-DFE9BFA003DF}" showRuler="0">
      <selection activeCell="E9" sqref="E9"/>
      <pageMargins left="0.75" right="0.75" top="1" bottom="1" header="0.5" footer="0.5"/>
      <headerFooter alignWithMargins="0"/>
    </customSheetView>
    <customSheetView guid="{F6F3D837-C745-4DCC-AA48-822A424E0CBC}" showRuler="0">
      <selection activeCell="G23" sqref="G23"/>
      <pageMargins left="0.75" right="0.75" top="1" bottom="1" header="0.5" footer="0.5"/>
      <headerFooter alignWithMargins="0"/>
    </customSheetView>
    <customSheetView guid="{53F1A5FE-9E11-48B5-A192-FE17F058C2C1}" showRuler="0">
      <selection activeCell="F25" sqref="F25"/>
      <pageMargins left="0.75" right="0.75" top="1" bottom="1" header="0.5" footer="0.5"/>
      <headerFooter alignWithMargins="0"/>
    </customSheetView>
    <customSheetView guid="{CF54731A-7A6F-4B43-A7AE-EC056A460A77}" showRuler="0">
      <selection activeCell="E12" sqref="E12"/>
      <pageMargins left="0.75" right="0.75" top="1" bottom="1" header="0.5" footer="0.5"/>
      <headerFooter alignWithMargins="0"/>
    </customSheetView>
    <customSheetView guid="{0E43D146-33AA-4EB9-90BD-E96C7D55986E}" showPageBreaks="1" showRuler="0" topLeftCell="L1">
      <selection activeCell="T12" sqref="T12"/>
      <pageMargins left="0.75" right="0.75" top="1" bottom="1" header="0.5" footer="0.5"/>
      <pageSetup paperSize="9" orientation="portrait" verticalDpi="0" r:id="rId2"/>
      <headerFooter alignWithMargins="0"/>
    </customSheetView>
  </customSheetViews>
  <phoneticPr fontId="4" type="noConversion"/>
  <pageMargins left="0.74803149606299213" right="0.74803149606299213" top="0.98425196850393704" bottom="0.98425196850393704" header="0.51181102362204722" footer="0.51181102362204722"/>
  <pageSetup paperSize="9" scale="80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4:F37"/>
  <sheetViews>
    <sheetView showRuler="0" workbookViewId="0">
      <selection activeCell="A5" sqref="A5"/>
    </sheetView>
  </sheetViews>
  <sheetFormatPr defaultRowHeight="12.75"/>
  <cols>
    <col min="1" max="1" width="26.85546875" customWidth="1"/>
    <col min="2" max="5" width="11.28515625" customWidth="1"/>
    <col min="6" max="6" width="15.28515625" customWidth="1"/>
  </cols>
  <sheetData>
    <row r="4" spans="1:6" s="10" customFormat="1" ht="51" customHeight="1">
      <c r="A4" s="9"/>
      <c r="B4" s="9"/>
      <c r="C4" s="9"/>
      <c r="D4" s="9"/>
      <c r="E4" s="9"/>
      <c r="F4" s="9"/>
    </row>
    <row r="5" spans="1:6">
      <c r="A5" s="1"/>
      <c r="B5" s="1"/>
      <c r="C5" s="1"/>
      <c r="D5" s="1"/>
      <c r="E5" s="1"/>
      <c r="F5" s="2"/>
    </row>
    <row r="6" spans="1:6">
      <c r="A6" s="1"/>
      <c r="B6" s="1"/>
      <c r="C6" s="1"/>
      <c r="D6" s="1"/>
      <c r="E6" s="1"/>
      <c r="F6" s="2"/>
    </row>
    <row r="7" spans="1:6">
      <c r="A7" s="1"/>
      <c r="B7" s="1"/>
      <c r="C7" s="1"/>
      <c r="D7" s="1"/>
      <c r="E7" s="1"/>
      <c r="F7" s="2"/>
    </row>
    <row r="8" spans="1:6">
      <c r="A8" s="1"/>
      <c r="B8" s="1"/>
      <c r="C8" s="1"/>
      <c r="D8" s="1"/>
      <c r="E8" s="1"/>
      <c r="F8" s="2"/>
    </row>
    <row r="9" spans="1:6">
      <c r="A9" s="1"/>
      <c r="B9" s="1"/>
      <c r="C9" s="1"/>
      <c r="D9" s="1"/>
      <c r="E9" s="1"/>
      <c r="F9" s="2"/>
    </row>
    <row r="10" spans="1:6">
      <c r="A10" s="1"/>
      <c r="B10" s="1"/>
      <c r="C10" s="1"/>
      <c r="D10" s="1"/>
      <c r="E10" s="1"/>
      <c r="F10" s="2"/>
    </row>
    <row r="11" spans="1:6">
      <c r="A11" s="1"/>
      <c r="B11" s="1"/>
      <c r="C11" s="1"/>
      <c r="D11" s="1"/>
      <c r="E11" s="1"/>
      <c r="F11" s="2"/>
    </row>
    <row r="12" spans="1:6">
      <c r="A12" s="1"/>
      <c r="B12" s="1"/>
      <c r="C12" s="1"/>
      <c r="D12" s="1"/>
      <c r="E12" s="1"/>
      <c r="F12" s="2"/>
    </row>
    <row r="13" spans="1:6">
      <c r="A13" s="1"/>
      <c r="B13" s="1"/>
      <c r="C13" s="1"/>
      <c r="D13" s="1"/>
      <c r="E13" s="1"/>
      <c r="F13" s="2"/>
    </row>
    <row r="14" spans="1:6">
      <c r="A14" s="1"/>
      <c r="B14" s="1"/>
      <c r="C14" s="1"/>
      <c r="D14" s="1"/>
      <c r="E14" s="1"/>
      <c r="F14" s="2"/>
    </row>
    <row r="15" spans="1:6">
      <c r="A15" s="1"/>
      <c r="B15" s="1"/>
      <c r="C15" s="1"/>
      <c r="D15" s="1"/>
      <c r="E15" s="1"/>
      <c r="F15" s="2"/>
    </row>
    <row r="16" spans="1:6">
      <c r="A16" s="1"/>
      <c r="B16" s="1"/>
      <c r="C16" s="1"/>
      <c r="D16" s="1"/>
      <c r="E16" s="1"/>
      <c r="F16" s="2"/>
    </row>
    <row r="17" spans="1:6">
      <c r="A17" s="1"/>
      <c r="B17" s="1"/>
      <c r="C17" s="1"/>
      <c r="D17" s="1"/>
      <c r="E17" s="1"/>
      <c r="F17" s="2"/>
    </row>
    <row r="18" spans="1:6">
      <c r="A18" s="3"/>
      <c r="B18" s="4"/>
      <c r="C18" s="4"/>
      <c r="D18" s="4"/>
      <c r="E18" s="4"/>
      <c r="F18" s="4"/>
    </row>
    <row r="19" spans="1:6">
      <c r="A19" s="1"/>
      <c r="B19" s="1"/>
      <c r="C19" s="1"/>
      <c r="D19" s="1"/>
      <c r="E19" s="1"/>
      <c r="F19" s="2"/>
    </row>
    <row r="20" spans="1:6">
      <c r="A20" s="1"/>
      <c r="B20" s="1"/>
      <c r="C20" s="1"/>
      <c r="D20" s="1"/>
      <c r="E20" s="1"/>
      <c r="F20" s="2"/>
    </row>
    <row r="21" spans="1:6">
      <c r="A21" s="1"/>
      <c r="B21" s="1"/>
      <c r="C21" s="1"/>
      <c r="D21" s="1"/>
      <c r="E21" s="1"/>
      <c r="F21" s="2"/>
    </row>
    <row r="22" spans="1:6">
      <c r="A22" s="1"/>
      <c r="B22" s="1"/>
      <c r="C22" s="1"/>
      <c r="D22" s="1"/>
      <c r="E22" s="1"/>
      <c r="F22" s="2"/>
    </row>
    <row r="23" spans="1:6">
      <c r="A23" s="1"/>
      <c r="B23" s="1"/>
      <c r="C23" s="1"/>
      <c r="D23" s="1"/>
      <c r="E23" s="1"/>
      <c r="F23" s="2"/>
    </row>
    <row r="24" spans="1:6">
      <c r="A24" s="1"/>
      <c r="B24" s="1"/>
      <c r="C24" s="1"/>
      <c r="D24" s="1"/>
      <c r="E24" s="1"/>
      <c r="F24" s="2"/>
    </row>
    <row r="25" spans="1:6">
      <c r="A25" s="1"/>
      <c r="B25" s="1"/>
      <c r="C25" s="1"/>
      <c r="D25" s="1"/>
      <c r="E25" s="1"/>
      <c r="F25" s="2"/>
    </row>
    <row r="26" spans="1:6">
      <c r="A26" s="1"/>
      <c r="B26" s="1"/>
      <c r="C26" s="1"/>
      <c r="D26" s="1"/>
      <c r="E26" s="1"/>
      <c r="F26" s="2"/>
    </row>
    <row r="27" spans="1:6">
      <c r="A27" s="1"/>
      <c r="B27" s="1"/>
      <c r="C27" s="1"/>
      <c r="D27" s="1"/>
      <c r="E27" s="1"/>
      <c r="F27" s="2"/>
    </row>
    <row r="28" spans="1:6">
      <c r="A28" s="1"/>
      <c r="B28" s="1"/>
      <c r="C28" s="1"/>
      <c r="D28" s="1"/>
      <c r="E28" s="1"/>
      <c r="F28" s="2"/>
    </row>
    <row r="29" spans="1:6">
      <c r="A29" s="1"/>
      <c r="B29" s="1"/>
      <c r="C29" s="1"/>
      <c r="D29" s="1"/>
      <c r="E29" s="1"/>
      <c r="F29" s="2"/>
    </row>
    <row r="30" spans="1:6">
      <c r="A30" s="1"/>
      <c r="B30" s="1"/>
      <c r="C30" s="1"/>
      <c r="D30" s="1"/>
      <c r="E30" s="1"/>
      <c r="F30" s="2"/>
    </row>
    <row r="31" spans="1:6">
      <c r="A31" s="1"/>
      <c r="B31" s="1"/>
      <c r="C31" s="1"/>
      <c r="D31" s="1"/>
      <c r="E31" s="1"/>
      <c r="F31" s="2"/>
    </row>
    <row r="32" spans="1:6">
      <c r="A32" s="3"/>
      <c r="B32" s="4"/>
      <c r="C32" s="4"/>
      <c r="D32" s="4"/>
      <c r="E32" s="4"/>
      <c r="F32" s="4"/>
    </row>
    <row r="33" spans="1:6">
      <c r="A33" s="1"/>
      <c r="B33" s="1"/>
      <c r="C33" s="1"/>
      <c r="D33" s="1"/>
      <c r="E33" s="1"/>
      <c r="F33" s="2"/>
    </row>
    <row r="34" spans="1:6">
      <c r="A34" s="1"/>
      <c r="B34" s="1"/>
      <c r="C34" s="1"/>
      <c r="D34" s="1"/>
      <c r="E34" s="1"/>
      <c r="F34" s="2"/>
    </row>
    <row r="35" spans="1:6">
      <c r="A35" s="1"/>
      <c r="B35" s="1"/>
      <c r="C35" s="1"/>
      <c r="D35" s="1"/>
      <c r="E35" s="1"/>
      <c r="F35" s="2"/>
    </row>
    <row r="36" spans="1:6">
      <c r="A36" s="5"/>
      <c r="B36" s="6"/>
      <c r="C36" s="6"/>
      <c r="D36" s="6"/>
      <c r="E36" s="6"/>
      <c r="F36" s="6"/>
    </row>
    <row r="37" spans="1:6" ht="15">
      <c r="A37" s="7"/>
      <c r="B37" s="8"/>
      <c r="C37" s="8"/>
      <c r="D37" s="8"/>
      <c r="E37" s="8"/>
      <c r="F37" s="8"/>
    </row>
  </sheetData>
  <customSheetViews>
    <customSheetView guid="{6FB98EDC-A518-4B2A-8A6E-7B0F569CDA1F}" showRuler="0">
      <selection activeCell="A5" sqref="A5"/>
      <pageMargins left="0.75" right="0.75" top="1" bottom="1" header="0.5" footer="0.5"/>
      <headerFooter alignWithMargins="0"/>
    </customSheetView>
    <customSheetView guid="{C8B7E262-CB83-4873-B614-730C256119AA}" state="hidden" showRuler="0">
      <selection sqref="A1:IV65536"/>
      <pageMargins left="0.75" right="0.75" top="1" bottom="1" header="0.5" footer="0.5"/>
      <headerFooter alignWithMargins="0"/>
    </customSheetView>
    <customSheetView guid="{3ADDB87F-AA1A-4E07-9D48-EA94AC0FA37B}" showRuler="0">
      <selection activeCell="F9" sqref="F9"/>
      <pageMargins left="0.75" right="0.75" top="1" bottom="1" header="0.5" footer="0.5"/>
      <headerFooter alignWithMargins="0"/>
    </customSheetView>
    <customSheetView guid="{F0F11612-7495-41CA-87A6-081ED860A5A1}" showRuler="0">
      <selection activeCell="F9" sqref="F9"/>
      <pageMargins left="0.75" right="0.75" top="1" bottom="1" header="0.5" footer="0.5"/>
      <headerFooter alignWithMargins="0"/>
    </customSheetView>
    <customSheetView guid="{F5FB45FA-A6CA-4EB4-813E-F46FEC2AE676}" showRuler="0">
      <selection activeCell="K15" sqref="K15"/>
      <pageMargins left="0.75" right="0.75" top="1" bottom="1" header="0.5" footer="0.5"/>
      <headerFooter alignWithMargins="0"/>
    </customSheetView>
    <customSheetView guid="{E65208BC-92E5-4146-ACE5-4DE15ECF819F}" state="hidden" showRuler="0">
      <selection sqref="A1:IV65536"/>
      <pageMargins left="0.75" right="0.75" top="1" bottom="1" header="0.5" footer="0.5"/>
      <headerFooter alignWithMargins="0"/>
    </customSheetView>
    <customSheetView guid="{2D34B04D-FDF8-4002-9AD7-DCF2939EA0A0}" showRuler="0" topLeftCell="A7">
      <selection activeCell="F9" sqref="F9"/>
      <pageMargins left="0.75" right="0.75" top="1" bottom="1" header="0.5" footer="0.5"/>
      <headerFooter alignWithMargins="0"/>
    </customSheetView>
    <customSheetView guid="{3509F47A-7AB8-4A64-A0E5-B18B377ED741}" showRuler="0">
      <selection activeCell="K15" sqref="K15"/>
      <pageMargins left="0.75" right="0.75" top="1" bottom="1" header="0.5" footer="0.5"/>
      <headerFooter alignWithMargins="0"/>
    </customSheetView>
    <customSheetView guid="{895FD9F7-E3BA-476C-9C77-725D1F8702FF}" showRuler="0">
      <selection activeCell="K15" sqref="K15"/>
      <pageMargins left="0.75" right="0.75" top="1" bottom="1" header="0.5" footer="0.5"/>
      <headerFooter alignWithMargins="0"/>
    </customSheetView>
    <customSheetView guid="{81EE24BC-14B5-4E07-8346-51435C4BBF56}" showRuler="0">
      <selection activeCell="F9" sqref="F9"/>
      <pageMargins left="0.75" right="0.75" top="1" bottom="1" header="0.5" footer="0.5"/>
      <headerFooter alignWithMargins="0"/>
    </customSheetView>
    <customSheetView guid="{46067C4E-50E2-4EC4-B4FB-B81805CFAA6B}" showRuler="0">
      <selection activeCell="F9" sqref="F9"/>
      <pageMargins left="0.75" right="0.75" top="1" bottom="1" header="0.5" footer="0.5"/>
      <headerFooter alignWithMargins="0"/>
    </customSheetView>
    <customSheetView guid="{3A888FE9-C593-4646-BA75-12E04B451E70}" showRuler="0">
      <selection activeCell="F9" sqref="F9"/>
      <pageMargins left="0.75" right="0.75" top="1" bottom="1" header="0.5" footer="0.5"/>
      <headerFooter alignWithMargins="0"/>
    </customSheetView>
    <customSheetView guid="{71DDF0C8-2F70-4DB3-9A92-5E618F721647}" showRuler="0">
      <selection activeCell="F9" sqref="F9"/>
      <pageMargins left="0.75" right="0.75" top="1" bottom="1" header="0.5" footer="0.5"/>
      <headerFooter alignWithMargins="0"/>
    </customSheetView>
    <customSheetView guid="{99062E40-260C-4392-AFB0-9B54D3155CA4}" showRuler="0">
      <selection activeCell="E12" sqref="E12"/>
    </customSheetView>
    <customSheetView guid="{2DA123AE-6072-451C-829C-D8F2E746538E}" showRuler="0">
      <selection activeCell="F9" sqref="F9"/>
      <pageMargins left="0.75" right="0.75" top="1" bottom="1" header="0.5" footer="0.5"/>
      <headerFooter alignWithMargins="0"/>
    </customSheetView>
    <customSheetView guid="{47BF4E23-E30E-434D-9EAA-829009C4690F}" showRuler="0">
      <selection activeCell="F9" sqref="F9"/>
      <pageMargins left="0.75" right="0.75" top="1" bottom="1" header="0.5" footer="0.5"/>
      <headerFooter alignWithMargins="0"/>
    </customSheetView>
    <customSheetView guid="{15C22807-203C-48F3-B14E-C7AC1BE9ABCB}" showRuler="0">
      <selection activeCell="F9" sqref="F9"/>
      <pageMargins left="0.75" right="0.75" top="1" bottom="1" header="0.5" footer="0.5"/>
      <headerFooter alignWithMargins="0"/>
    </customSheetView>
    <customSheetView guid="{4590E5FD-5294-4E1C-8CC1-3396EABF04D7}" showRuler="0">
      <selection activeCell="F9" sqref="F9"/>
      <pageMargins left="0.75" right="0.75" top="1" bottom="1" header="0.5" footer="0.5"/>
      <headerFooter alignWithMargins="0"/>
    </customSheetView>
    <customSheetView guid="{467550EB-CE8E-4D79-8ECC-FA498C3E7983}" showRuler="0">
      <selection activeCell="F9" sqref="F9"/>
      <pageMargins left="0.75" right="0.75" top="1" bottom="1" header="0.5" footer="0.5"/>
      <headerFooter alignWithMargins="0"/>
    </customSheetView>
    <customSheetView guid="{1EFE9E33-7488-4C0D-AB4A-DFE9BFA003DF}" showRuler="0">
      <selection activeCell="F9" sqref="F9"/>
      <pageMargins left="0.75" right="0.75" top="1" bottom="1" header="0.5" footer="0.5"/>
      <headerFooter alignWithMargins="0"/>
    </customSheetView>
    <customSheetView guid="{F6F3D837-C745-4DCC-AA48-822A424E0CBC}" showRuler="0">
      <selection activeCell="F9" sqref="F9"/>
      <pageMargins left="0.75" right="0.75" top="1" bottom="1" header="0.5" footer="0.5"/>
      <headerFooter alignWithMargins="0"/>
    </customSheetView>
    <customSheetView guid="{53F1A5FE-9E11-48B5-A192-FE17F058C2C1}" showRuler="0">
      <selection activeCell="K15" sqref="K15"/>
      <pageMargins left="0.75" right="0.75" top="1" bottom="1" header="0.5" footer="0.5"/>
      <headerFooter alignWithMargins="0"/>
    </customSheetView>
    <customSheetView guid="{CF54731A-7A6F-4B43-A7AE-EC056A460A77}" showRuler="0">
      <selection activeCell="K15" sqref="K15"/>
      <pageMargins left="0.75" right="0.75" top="1" bottom="1" header="0.5" footer="0.5"/>
      <headerFooter alignWithMargins="0"/>
    </customSheetView>
    <customSheetView guid="{0E43D146-33AA-4EB9-90BD-E96C7D55986E}" showRuler="0">
      <selection activeCell="F9" sqref="F9"/>
      <pageMargins left="0.75" right="0.75" top="1" bottom="1" header="0.5" footer="0.5"/>
      <headerFooter alignWithMargins="0"/>
    </customSheetView>
  </customSheetViews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4:F37"/>
  <sheetViews>
    <sheetView showRuler="0" workbookViewId="0">
      <selection activeCell="J16" sqref="J16"/>
    </sheetView>
  </sheetViews>
  <sheetFormatPr defaultRowHeight="12.75"/>
  <cols>
    <col min="1" max="1" width="26.85546875" customWidth="1"/>
    <col min="2" max="5" width="11.28515625" customWidth="1"/>
    <col min="6" max="6" width="15.28515625" customWidth="1"/>
  </cols>
  <sheetData>
    <row r="4" spans="1:6" s="10" customFormat="1" ht="51" customHeight="1">
      <c r="A4" s="9"/>
      <c r="B4" s="9"/>
      <c r="C4" s="9"/>
      <c r="D4" s="9"/>
      <c r="E4" s="9"/>
      <c r="F4" s="9"/>
    </row>
    <row r="5" spans="1:6">
      <c r="A5" s="1"/>
      <c r="B5" s="1"/>
      <c r="C5" s="1"/>
      <c r="D5" s="1"/>
      <c r="E5" s="1"/>
      <c r="F5" s="2"/>
    </row>
    <row r="6" spans="1:6">
      <c r="A6" s="1"/>
      <c r="B6" s="1"/>
      <c r="C6" s="1"/>
      <c r="D6" s="1"/>
      <c r="E6" s="1"/>
      <c r="F6" s="2"/>
    </row>
    <row r="7" spans="1:6">
      <c r="A7" s="1"/>
      <c r="B7" s="1"/>
      <c r="C7" s="1"/>
      <c r="D7" s="1"/>
      <c r="E7" s="1"/>
      <c r="F7" s="2"/>
    </row>
    <row r="8" spans="1:6">
      <c r="A8" s="1"/>
      <c r="B8" s="1"/>
      <c r="C8" s="1"/>
      <c r="D8" s="1"/>
      <c r="E8" s="1"/>
      <c r="F8" s="2"/>
    </row>
    <row r="9" spans="1:6">
      <c r="A9" s="1"/>
      <c r="B9" s="1"/>
      <c r="C9" s="1"/>
      <c r="D9" s="1"/>
      <c r="E9" s="1"/>
      <c r="F9" s="2"/>
    </row>
    <row r="10" spans="1:6">
      <c r="A10" s="1"/>
      <c r="B10" s="1"/>
      <c r="C10" s="1"/>
      <c r="D10" s="1"/>
      <c r="E10" s="1"/>
      <c r="F10" s="2"/>
    </row>
    <row r="11" spans="1:6">
      <c r="A11" s="1"/>
      <c r="B11" s="1"/>
      <c r="C11" s="1"/>
      <c r="D11" s="1"/>
      <c r="E11" s="1"/>
      <c r="F11" s="2"/>
    </row>
    <row r="12" spans="1:6">
      <c r="A12" s="1"/>
      <c r="B12" s="1"/>
      <c r="C12" s="1"/>
      <c r="D12" s="1"/>
      <c r="E12" s="1"/>
      <c r="F12" s="2"/>
    </row>
    <row r="13" spans="1:6">
      <c r="A13" s="1"/>
      <c r="B13" s="1"/>
      <c r="C13" s="1"/>
      <c r="D13" s="1"/>
      <c r="E13" s="1"/>
      <c r="F13" s="2"/>
    </row>
    <row r="14" spans="1:6">
      <c r="A14" s="1"/>
      <c r="B14" s="1"/>
      <c r="C14" s="1"/>
      <c r="D14" s="1"/>
      <c r="E14" s="1"/>
      <c r="F14" s="2"/>
    </row>
    <row r="15" spans="1:6">
      <c r="A15" s="1"/>
      <c r="B15" s="1"/>
      <c r="C15" s="1"/>
      <c r="D15" s="1"/>
      <c r="E15" s="1"/>
      <c r="F15" s="2"/>
    </row>
    <row r="16" spans="1:6">
      <c r="A16" s="1"/>
      <c r="B16" s="1"/>
      <c r="C16" s="1"/>
      <c r="D16" s="1"/>
      <c r="E16" s="1"/>
      <c r="F16" s="2"/>
    </row>
    <row r="17" spans="1:6">
      <c r="A17" s="1"/>
      <c r="B17" s="1"/>
      <c r="C17" s="1"/>
      <c r="D17" s="1"/>
      <c r="E17" s="1"/>
      <c r="F17" s="2"/>
    </row>
    <row r="18" spans="1:6">
      <c r="A18" s="3"/>
      <c r="B18" s="4"/>
      <c r="C18" s="4"/>
      <c r="D18" s="4"/>
      <c r="E18" s="4"/>
      <c r="F18" s="4"/>
    </row>
    <row r="19" spans="1:6">
      <c r="A19" s="1"/>
      <c r="B19" s="1"/>
      <c r="C19" s="1"/>
      <c r="D19" s="1"/>
      <c r="E19" s="1"/>
      <c r="F19" s="2"/>
    </row>
    <row r="20" spans="1:6">
      <c r="A20" s="1"/>
      <c r="B20" s="1"/>
      <c r="C20" s="1"/>
      <c r="D20" s="1"/>
      <c r="E20" s="1"/>
      <c r="F20" s="2"/>
    </row>
    <row r="21" spans="1:6">
      <c r="A21" s="1"/>
      <c r="B21" s="1"/>
      <c r="C21" s="1"/>
      <c r="D21" s="1"/>
      <c r="E21" s="1"/>
      <c r="F21" s="2"/>
    </row>
    <row r="22" spans="1:6">
      <c r="A22" s="1"/>
      <c r="B22" s="1"/>
      <c r="C22" s="1"/>
      <c r="D22" s="1"/>
      <c r="E22" s="1"/>
      <c r="F22" s="2"/>
    </row>
    <row r="23" spans="1:6">
      <c r="A23" s="1"/>
      <c r="B23" s="1"/>
      <c r="C23" s="1"/>
      <c r="D23" s="1"/>
      <c r="E23" s="1"/>
      <c r="F23" s="2"/>
    </row>
    <row r="24" spans="1:6">
      <c r="A24" s="1"/>
      <c r="B24" s="1"/>
      <c r="C24" s="1"/>
      <c r="D24" s="1"/>
      <c r="E24" s="1"/>
      <c r="F24" s="2"/>
    </row>
    <row r="25" spans="1:6">
      <c r="A25" s="1"/>
      <c r="B25" s="1"/>
      <c r="C25" s="1"/>
      <c r="D25" s="1"/>
      <c r="E25" s="1"/>
      <c r="F25" s="2"/>
    </row>
    <row r="26" spans="1:6">
      <c r="A26" s="1"/>
      <c r="B26" s="1"/>
      <c r="C26" s="1"/>
      <c r="D26" s="1"/>
      <c r="E26" s="1"/>
      <c r="F26" s="2"/>
    </row>
    <row r="27" spans="1:6">
      <c r="A27" s="1"/>
      <c r="B27" s="1"/>
      <c r="C27" s="1"/>
      <c r="D27" s="1"/>
      <c r="E27" s="1"/>
      <c r="F27" s="2"/>
    </row>
    <row r="28" spans="1:6">
      <c r="A28" s="1"/>
      <c r="B28" s="1"/>
      <c r="C28" s="1"/>
      <c r="D28" s="1"/>
      <c r="E28" s="1"/>
      <c r="F28" s="2"/>
    </row>
    <row r="29" spans="1:6">
      <c r="A29" s="1"/>
      <c r="B29" s="1"/>
      <c r="C29" s="1"/>
      <c r="D29" s="1"/>
      <c r="E29" s="1"/>
      <c r="F29" s="2"/>
    </row>
    <row r="30" spans="1:6">
      <c r="A30" s="1"/>
      <c r="B30" s="1"/>
      <c r="C30" s="1"/>
      <c r="D30" s="1"/>
      <c r="E30" s="1"/>
      <c r="F30" s="2"/>
    </row>
    <row r="31" spans="1:6">
      <c r="A31" s="1"/>
      <c r="B31" s="1"/>
      <c r="C31" s="1"/>
      <c r="D31" s="1"/>
      <c r="E31" s="1"/>
      <c r="F31" s="2"/>
    </row>
    <row r="32" spans="1:6">
      <c r="A32" s="3"/>
      <c r="B32" s="4"/>
      <c r="C32" s="4"/>
      <c r="D32" s="4"/>
      <c r="E32" s="4"/>
      <c r="F32" s="4"/>
    </row>
    <row r="33" spans="1:6">
      <c r="A33" s="1"/>
      <c r="B33" s="1"/>
      <c r="C33" s="1"/>
      <c r="D33" s="1"/>
      <c r="E33" s="1"/>
      <c r="F33" s="2"/>
    </row>
    <row r="34" spans="1:6">
      <c r="A34" s="1"/>
      <c r="B34" s="1"/>
      <c r="C34" s="1"/>
      <c r="D34" s="1"/>
      <c r="E34" s="1"/>
      <c r="F34" s="2"/>
    </row>
    <row r="35" spans="1:6">
      <c r="A35" s="1"/>
      <c r="B35" s="1"/>
      <c r="C35" s="1"/>
      <c r="D35" s="1"/>
      <c r="E35" s="1"/>
      <c r="F35" s="2"/>
    </row>
    <row r="36" spans="1:6">
      <c r="A36" s="5"/>
      <c r="B36" s="6"/>
      <c r="C36" s="6"/>
      <c r="D36" s="6"/>
      <c r="E36" s="6"/>
      <c r="F36" s="6"/>
    </row>
    <row r="37" spans="1:6" ht="15">
      <c r="A37" s="7"/>
      <c r="B37" s="8"/>
      <c r="C37" s="8"/>
      <c r="D37" s="8"/>
      <c r="E37" s="8"/>
      <c r="F37" s="8"/>
    </row>
  </sheetData>
  <customSheetViews>
    <customSheetView guid="{6FB98EDC-A518-4B2A-8A6E-7B0F569CDA1F}" showRuler="0">
      <selection activeCell="J16" sqref="J16"/>
      <pageMargins left="0.75" right="0.75" top="1" bottom="1" header="0.5" footer="0.5"/>
      <headerFooter alignWithMargins="0"/>
    </customSheetView>
    <customSheetView guid="{C8B7E262-CB83-4873-B614-730C256119AA}" state="hidden" showRuler="0">
      <selection activeCell="H12" sqref="H12"/>
      <pageMargins left="0.75" right="0.75" top="1" bottom="1" header="0.5" footer="0.5"/>
      <headerFooter alignWithMargins="0"/>
    </customSheetView>
    <customSheetView guid="{3ADDB87F-AA1A-4E07-9D48-EA94AC0FA37B}" showRuler="0">
      <selection activeCell="K24" sqref="K24"/>
      <pageMargins left="0.75" right="0.75" top="1" bottom="1" header="0.5" footer="0.5"/>
      <headerFooter alignWithMargins="0"/>
    </customSheetView>
    <customSheetView guid="{F0F11612-7495-41CA-87A6-081ED860A5A1}" showRuler="0">
      <selection activeCell="K24" sqref="K24"/>
      <pageMargins left="0.75" right="0.75" top="1" bottom="1" header="0.5" footer="0.5"/>
      <headerFooter alignWithMargins="0"/>
    </customSheetView>
    <customSheetView guid="{F5FB45FA-A6CA-4EB4-813E-F46FEC2AE676}" showRuler="0">
      <selection activeCell="K24" sqref="K24"/>
      <pageMargins left="0.75" right="0.75" top="1" bottom="1" header="0.5" footer="0.5"/>
      <headerFooter alignWithMargins="0"/>
    </customSheetView>
    <customSheetView guid="{E65208BC-92E5-4146-ACE5-4DE15ECF819F}" state="hidden" showRuler="0">
      <selection activeCell="H12" sqref="H12"/>
      <pageMargins left="0.75" right="0.75" top="1" bottom="1" header="0.5" footer="0.5"/>
      <headerFooter alignWithMargins="0"/>
    </customSheetView>
    <customSheetView guid="{2D34B04D-FDF8-4002-9AD7-DCF2939EA0A0}" showRuler="0">
      <selection activeCell="F27" sqref="F27"/>
      <pageMargins left="0.75" right="0.75" top="1" bottom="1" header="0.5" footer="0.5"/>
      <headerFooter alignWithMargins="0"/>
    </customSheetView>
    <customSheetView guid="{3509F47A-7AB8-4A64-A0E5-B18B377ED741}" showRuler="0">
      <selection activeCell="K24" sqref="K24"/>
      <pageMargins left="0.75" right="0.75" top="1" bottom="1" header="0.5" footer="0.5"/>
      <headerFooter alignWithMargins="0"/>
    </customSheetView>
    <customSheetView guid="{895FD9F7-E3BA-476C-9C77-725D1F8702FF}" showRuler="0">
      <selection activeCell="K24" sqref="K24"/>
      <pageMargins left="0.75" right="0.75" top="1" bottom="1" header="0.5" footer="0.5"/>
      <headerFooter alignWithMargins="0"/>
    </customSheetView>
    <customSheetView guid="{81EE24BC-14B5-4E07-8346-51435C4BBF56}" showRuler="0">
      <pageMargins left="0.75" right="0.75" top="1" bottom="1" header="0.5" footer="0.5"/>
      <headerFooter alignWithMargins="0"/>
    </customSheetView>
    <customSheetView guid="{46067C4E-50E2-4EC4-B4FB-B81805CFAA6B}" showRuler="0">
      <pageMargins left="0.75" right="0.75" top="1" bottom="1" header="0.5" footer="0.5"/>
      <headerFooter alignWithMargins="0"/>
    </customSheetView>
    <customSheetView guid="{3A888FE9-C593-4646-BA75-12E04B451E70}" showRuler="0">
      <pageMargins left="0.75" right="0.75" top="1" bottom="1" header="0.5" footer="0.5"/>
      <headerFooter alignWithMargins="0"/>
    </customSheetView>
    <customSheetView guid="{71DDF0C8-2F70-4DB3-9A92-5E618F721647}" showRuler="0">
      <pageMargins left="0.75" right="0.75" top="1" bottom="1" header="0.5" footer="0.5"/>
      <headerFooter alignWithMargins="0"/>
    </customSheetView>
    <customSheetView guid="{99062E40-260C-4392-AFB0-9B54D3155CA4}" showRuler="0"/>
    <customSheetView guid="{2DA123AE-6072-451C-829C-D8F2E746538E}" showRuler="0">
      <pageMargins left="0.75" right="0.75" top="1" bottom="1" header="0.5" footer="0.5"/>
      <headerFooter alignWithMargins="0"/>
    </customSheetView>
    <customSheetView guid="{47BF4E23-E30E-434D-9EAA-829009C4690F}" showRuler="0">
      <pageMargins left="0.75" right="0.75" top="1" bottom="1" header="0.5" footer="0.5"/>
      <headerFooter alignWithMargins="0"/>
    </customSheetView>
    <customSheetView guid="{15C22807-203C-48F3-B14E-C7AC1BE9ABCB}" showRuler="0">
      <pageMargins left="0.75" right="0.75" top="1" bottom="1" header="0.5" footer="0.5"/>
      <headerFooter alignWithMargins="0"/>
    </customSheetView>
    <customSheetView guid="{4590E5FD-5294-4E1C-8CC1-3396EABF04D7}" showRuler="0">
      <pageMargins left="0.75" right="0.75" top="1" bottom="1" header="0.5" footer="0.5"/>
      <headerFooter alignWithMargins="0"/>
    </customSheetView>
    <customSheetView guid="{467550EB-CE8E-4D79-8ECC-FA498C3E7983}" showRuler="0">
      <pageMargins left="0.75" right="0.75" top="1" bottom="1" header="0.5" footer="0.5"/>
      <headerFooter alignWithMargins="0"/>
    </customSheetView>
    <customSheetView guid="{1EFE9E33-7488-4C0D-AB4A-DFE9BFA003DF}" showRuler="0">
      <pageMargins left="0.75" right="0.75" top="1" bottom="1" header="0.5" footer="0.5"/>
      <headerFooter alignWithMargins="0"/>
    </customSheetView>
    <customSheetView guid="{F6F3D837-C745-4DCC-AA48-822A424E0CBC}" showRuler="0">
      <pageMargins left="0.75" right="0.75" top="1" bottom="1" header="0.5" footer="0.5"/>
      <headerFooter alignWithMargins="0"/>
    </customSheetView>
    <customSheetView guid="{53F1A5FE-9E11-48B5-A192-FE17F058C2C1}" showRuler="0">
      <selection activeCell="K24" sqref="K24"/>
      <pageMargins left="0.75" right="0.75" top="1" bottom="1" header="0.5" footer="0.5"/>
      <headerFooter alignWithMargins="0"/>
    </customSheetView>
    <customSheetView guid="{CF54731A-7A6F-4B43-A7AE-EC056A460A77}" showRuler="0">
      <selection activeCell="K24" sqref="K24"/>
      <pageMargins left="0.75" right="0.75" top="1" bottom="1" header="0.5" footer="0.5"/>
      <headerFooter alignWithMargins="0"/>
    </customSheetView>
    <customSheetView guid="{0E43D146-33AA-4EB9-90BD-E96C7D55986E}" showRuler="0">
      <selection activeCell="K24" sqref="K24"/>
      <pageMargins left="0.75" right="0.75" top="1" bottom="1" header="0.5" footer="0.5"/>
      <headerFooter alignWithMargins="0"/>
    </customSheetView>
  </customSheetViews>
  <phoneticPr fontId="4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customSheetViews>
    <customSheetView guid="{6FB98EDC-A518-4B2A-8A6E-7B0F569CDA1F}">
      <pageMargins left="0.7" right="0.7" top="0.75" bottom="0.75" header="0.3" footer="0.3"/>
    </customSheetView>
    <customSheetView guid="{3ADDB87F-AA1A-4E07-9D48-EA94AC0FA37B}">
      <pageMargins left="0.7" right="0.7" top="0.75" bottom="0.75" header="0.3" footer="0.3"/>
    </customSheetView>
    <customSheetView guid="{F0F11612-7495-41CA-87A6-081ED860A5A1}">
      <pageMargins left="0.7" right="0.7" top="0.75" bottom="0.75" header="0.3" footer="0.3"/>
    </customSheetView>
    <customSheetView guid="{F5FB45FA-A6CA-4EB4-813E-F46FEC2AE676}">
      <pageMargins left="0.7" right="0.7" top="0.75" bottom="0.75" header="0.3" footer="0.3"/>
    </customSheetView>
    <customSheetView guid="{0E43D146-33AA-4EB9-90BD-E96C7D55986E}"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мед</vt:lpstr>
      <vt:lpstr>УГОЛЬ</vt:lpstr>
      <vt:lpstr>ЭлЭнергия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Серега</dc:creator>
  <cp:lastModifiedBy>Комитет</cp:lastModifiedBy>
  <cp:lastPrinted>2025-06-20T04:49:54Z</cp:lastPrinted>
  <dcterms:created xsi:type="dcterms:W3CDTF">2017-12-21T00:25:21Z</dcterms:created>
  <dcterms:modified xsi:type="dcterms:W3CDTF">2025-06-20T05:27:19Z</dcterms:modified>
</cp:coreProperties>
</file>