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взрослые_животные__старше_1_года">Лист1!#REF!</definedName>
  </definedNames>
  <calcPr calcId="124519"/>
</workbook>
</file>

<file path=xl/calcChain.xml><?xml version="1.0" encoding="utf-8"?>
<calcChain xmlns="http://schemas.openxmlformats.org/spreadsheetml/2006/main">
  <c r="F19" i="1"/>
  <c r="N20" l="1"/>
  <c r="O20"/>
  <c r="C20" l="1"/>
  <c r="I20"/>
  <c r="E20"/>
  <c r="D20"/>
  <c r="G17" l="1"/>
  <c r="G18" l="1"/>
  <c r="F17"/>
  <c r="F18"/>
  <c r="J18" l="1"/>
  <c r="H18"/>
  <c r="J17"/>
  <c r="H17"/>
  <c r="J16"/>
  <c r="G16"/>
  <c r="G20" s="1"/>
  <c r="F16"/>
  <c r="F20" s="1"/>
</calcChain>
</file>

<file path=xl/sharedStrings.xml><?xml version="1.0" encoding="utf-8"?>
<sst xmlns="http://schemas.openxmlformats.org/spreadsheetml/2006/main" count="35" uniqueCount="34">
  <si>
    <t>Итого:</t>
  </si>
  <si>
    <t>Охотхозяйство «Каменск-Боровское» ЗабКОООиР</t>
  </si>
  <si>
    <t xml:space="preserve">Проект квот добычи </t>
  </si>
  <si>
    <r>
      <rPr>
        <u/>
        <sz val="14"/>
        <rFont val="Calibri"/>
        <family val="2"/>
        <charset val="204"/>
        <scheme val="minor"/>
      </rPr>
      <t>Кабарги</t>
    </r>
    <r>
      <rPr>
        <sz val="14"/>
        <rFont val="Calibri"/>
        <family val="2"/>
        <charset val="204"/>
        <scheme val="minor"/>
      </rPr>
      <t xml:space="preserve"> на территории охотничьих угодий</t>
    </r>
  </si>
  <si>
    <t>Забайкальского края</t>
  </si>
  <si>
    <t>№ п/п</t>
  </si>
  <si>
    <t>Наименование муниципальных образований (район, округ), охотничьих угодий, иных территорий</t>
  </si>
  <si>
    <t>Площадь категории среды обитания охотничьих ресурсов охотничьего угодья, иной территории на которую определялась численность виды охотничьих ресурсов, тыс. га</t>
  </si>
  <si>
    <t>Численность охотничьего ресурса (на 1 апреля), от которой устанавливалась квота добычи, особей</t>
  </si>
  <si>
    <t>Плотность охотничьих ресурсов, расчитанная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</t>
  </si>
  <si>
    <t>Предстоящий год</t>
  </si>
  <si>
    <t>Максимально возможная квота</t>
  </si>
  <si>
    <t>Устанавливаемая квота добычи, особей</t>
  </si>
  <si>
    <t>Всего</t>
  </si>
  <si>
    <t>в % от численности</t>
  </si>
  <si>
    <t>в том числе для КМНС, особей</t>
  </si>
  <si>
    <t>2021-2022 гг</t>
  </si>
  <si>
    <t>Самцы кабарги</t>
  </si>
  <si>
    <t xml:space="preserve"> ООУ</t>
  </si>
  <si>
    <t>2. Александрово-Заводский район</t>
  </si>
  <si>
    <t>2.1</t>
  </si>
  <si>
    <t>2.2</t>
  </si>
  <si>
    <t>2.3</t>
  </si>
  <si>
    <t>ИП Ревягин Р.В.</t>
  </si>
  <si>
    <t>на  период:  с  1  августа  2022 г.  до  1  августа  2023 г.</t>
  </si>
  <si>
    <t>2022-2023 гг</t>
  </si>
  <si>
    <t>самцы во время гона</t>
  </si>
  <si>
    <t>самцы с неокостеневшими рогами (пантами)</t>
  </si>
  <si>
    <t>взрослые животные (старше 1 года)</t>
  </si>
  <si>
    <t>без разделения по половому признаку</t>
  </si>
  <si>
    <t>до 1 года</t>
  </si>
  <si>
    <t xml:space="preserve">Всего </t>
  </si>
  <si>
    <t>ИП Бродягин А.В.</t>
  </si>
  <si>
    <t>2.4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</si>
</sst>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u/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2" fontId="3" fillId="2" borderId="0" xfId="0" applyNumberFormat="1" applyFont="1" applyFill="1"/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2" fontId="9" fillId="2" borderId="1" xfId="0" applyNumberFormat="1" applyFont="1" applyFill="1" applyBorder="1"/>
    <xf numFmtId="0" fontId="10" fillId="2" borderId="1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2" fillId="0" borderId="0" xfId="0" applyFont="1" applyFill="1"/>
    <xf numFmtId="1" fontId="2" fillId="0" borderId="0" xfId="0" applyNumberFormat="1" applyFont="1" applyFill="1"/>
    <xf numFmtId="2" fontId="2" fillId="2" borderId="0" xfId="0" applyNumberFormat="1" applyFont="1" applyFill="1"/>
    <xf numFmtId="1" fontId="0" fillId="0" borderId="0" xfId="0" applyNumberFormat="1" applyFill="1"/>
    <xf numFmtId="2" fontId="0" fillId="2" borderId="0" xfId="0" applyNumberFormat="1" applyFill="1"/>
    <xf numFmtId="0" fontId="1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0" fillId="0" borderId="0" xfId="0" applyFill="1" applyAlignment="1"/>
    <xf numFmtId="0" fontId="1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1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/>
    <xf numFmtId="0" fontId="13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/>
    </xf>
    <xf numFmtId="2" fontId="13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textRotation="90" wrapText="1"/>
    </xf>
    <xf numFmtId="2" fontId="15" fillId="2" borderId="3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/>
    <xf numFmtId="0" fontId="16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3" fillId="2" borderId="0" xfId="0" applyFont="1" applyFill="1"/>
    <xf numFmtId="0" fontId="9" fillId="2" borderId="1" xfId="0" applyNumberFormat="1" applyFont="1" applyFill="1" applyBorder="1" applyAlignment="1">
      <alignment horizontal="center"/>
    </xf>
    <xf numFmtId="49" fontId="13" fillId="2" borderId="1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1" fontId="10" fillId="2" borderId="1" xfId="0" applyNumberFormat="1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1" fontId="20" fillId="2" borderId="1" xfId="0" applyNumberFormat="1" applyFont="1" applyFill="1" applyBorder="1" applyAlignment="1">
      <alignment horizontal="center" vertical="center"/>
    </xf>
    <xf numFmtId="0" fontId="20" fillId="2" borderId="1" xfId="0" applyNumberFormat="1" applyFont="1" applyFill="1" applyBorder="1" applyAlignment="1">
      <alignment horizontal="center" vertical="center"/>
    </xf>
    <xf numFmtId="0" fontId="1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164" fontId="9" fillId="2" borderId="1" xfId="0" applyNumberFormat="1" applyFont="1" applyFill="1" applyBorder="1" applyAlignment="1">
      <alignment horizontal="center" vertical="center" textRotation="90" wrapText="1"/>
    </xf>
    <xf numFmtId="1" fontId="3" fillId="2" borderId="1" xfId="0" applyNumberFormat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3" fillId="2" borderId="2" xfId="0" applyFont="1" applyFill="1" applyBorder="1" applyAlignment="1">
      <alignment vertical="center" wrapText="1"/>
    </xf>
    <xf numFmtId="2" fontId="14" fillId="2" borderId="3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Alignment="1">
      <alignment horizontal="center"/>
    </xf>
    <xf numFmtId="0" fontId="0" fillId="2" borderId="0" xfId="0" applyFill="1"/>
    <xf numFmtId="0" fontId="2" fillId="2" borderId="0" xfId="0" applyFont="1" applyFill="1"/>
    <xf numFmtId="0" fontId="15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/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/>
    <xf numFmtId="0" fontId="8" fillId="0" borderId="5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0" fontId="9" fillId="2" borderId="1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11" xfId="0" applyFont="1" applyFill="1" applyBorder="1" applyAlignment="1">
      <alignment horizontal="center" vertical="top" wrapText="1"/>
    </xf>
    <xf numFmtId="0" fontId="9" fillId="2" borderId="16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38"/>
  <sheetViews>
    <sheetView tabSelected="1" zoomScale="70" zoomScaleNormal="70" workbookViewId="0">
      <pane xSplit="6" ySplit="14" topLeftCell="G15" activePane="bottomRight" state="frozen"/>
      <selection pane="topRight" activeCell="M1" sqref="M1"/>
      <selection pane="bottomLeft" activeCell="A18" sqref="A18"/>
      <selection pane="bottomRight" activeCell="A21" sqref="A21:XFD21"/>
    </sheetView>
  </sheetViews>
  <sheetFormatPr defaultRowHeight="15"/>
  <cols>
    <col min="1" max="1" width="7.5703125" style="45" customWidth="1"/>
    <col min="2" max="2" width="48" style="1" customWidth="1"/>
    <col min="3" max="3" width="15.5703125" style="2" customWidth="1"/>
    <col min="4" max="4" width="10.5703125" style="3" customWidth="1"/>
    <col min="5" max="5" width="10.85546875" style="3" customWidth="1"/>
    <col min="6" max="6" width="19.7109375" style="4" customWidth="1"/>
    <col min="7" max="8" width="9.28515625" style="4" bestFit="1" customWidth="1"/>
    <col min="9" max="9" width="9.28515625" style="5" bestFit="1" customWidth="1"/>
    <col min="10" max="10" width="11.7109375" style="6" bestFit="1" customWidth="1"/>
    <col min="11" max="11" width="11.7109375" style="63" customWidth="1"/>
    <col min="12" max="12" width="9.28515625" style="7" customWidth="1"/>
    <col min="13" max="13" width="9.28515625" style="2" bestFit="1" customWidth="1"/>
    <col min="14" max="14" width="11.85546875" style="8" bestFit="1" customWidth="1"/>
    <col min="15" max="15" width="11.85546875" style="8" customWidth="1"/>
    <col min="16" max="16" width="10.7109375" style="8" bestFit="1" customWidth="1"/>
  </cols>
  <sheetData>
    <row r="2" spans="1:17" ht="18.75">
      <c r="E2" s="71" t="s">
        <v>2</v>
      </c>
      <c r="F2" s="72"/>
    </row>
    <row r="4" spans="1:17" ht="18.75">
      <c r="F4" s="9" t="s">
        <v>3</v>
      </c>
    </row>
    <row r="5" spans="1:17" ht="6.75" customHeight="1" thickBot="1">
      <c r="F5" s="9"/>
    </row>
    <row r="6" spans="1:17" ht="19.5" hidden="1" thickBot="1">
      <c r="F6" s="9" t="s">
        <v>4</v>
      </c>
    </row>
    <row r="7" spans="1:17" ht="19.5" hidden="1" thickBot="1">
      <c r="F7" s="9"/>
    </row>
    <row r="8" spans="1:17" ht="19.5" hidden="1" thickBot="1">
      <c r="D8" s="5"/>
      <c r="E8" s="5"/>
      <c r="F8" s="10" t="s">
        <v>24</v>
      </c>
    </row>
    <row r="9" spans="1:17" ht="15.75" customHeight="1">
      <c r="A9" s="73" t="s">
        <v>5</v>
      </c>
      <c r="B9" s="76" t="s">
        <v>6</v>
      </c>
      <c r="C9" s="79" t="s">
        <v>7</v>
      </c>
      <c r="D9" s="82" t="s">
        <v>8</v>
      </c>
      <c r="E9" s="83"/>
      <c r="F9" s="86" t="s">
        <v>9</v>
      </c>
      <c r="G9" s="68" t="s">
        <v>10</v>
      </c>
      <c r="H9" s="68"/>
      <c r="I9" s="68"/>
      <c r="J9" s="68"/>
      <c r="K9" s="68"/>
      <c r="L9" s="68"/>
      <c r="M9" s="68"/>
      <c r="N9" s="68"/>
      <c r="O9" s="68"/>
      <c r="P9" s="68"/>
    </row>
    <row r="10" spans="1:17" ht="15.75">
      <c r="A10" s="74"/>
      <c r="B10" s="77"/>
      <c r="C10" s="80"/>
      <c r="D10" s="84"/>
      <c r="E10" s="85"/>
      <c r="F10" s="87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7" ht="15.75" customHeight="1">
      <c r="A11" s="74"/>
      <c r="B11" s="77"/>
      <c r="C11" s="80"/>
      <c r="D11" s="84"/>
      <c r="E11" s="85"/>
      <c r="F11" s="87"/>
      <c r="G11" s="69" t="s">
        <v>11</v>
      </c>
      <c r="H11" s="69"/>
      <c r="I11" s="68" t="s">
        <v>12</v>
      </c>
      <c r="J11" s="68"/>
      <c r="K11" s="68"/>
      <c r="L11" s="68"/>
      <c r="M11" s="68"/>
      <c r="N11" s="68"/>
      <c r="O11" s="68"/>
      <c r="P11" s="68"/>
    </row>
    <row r="12" spans="1:17" ht="16.5" customHeight="1" thickBot="1">
      <c r="A12" s="74"/>
      <c r="B12" s="77"/>
      <c r="C12" s="80"/>
      <c r="D12" s="84"/>
      <c r="E12" s="85"/>
      <c r="F12" s="87"/>
      <c r="G12" s="56"/>
      <c r="H12" s="56"/>
      <c r="I12" s="56"/>
      <c r="J12" s="56"/>
      <c r="K12" s="56"/>
      <c r="L12" s="69" t="s">
        <v>28</v>
      </c>
      <c r="M12" s="70"/>
      <c r="N12" s="70"/>
      <c r="O12" s="70"/>
      <c r="P12" s="70"/>
    </row>
    <row r="13" spans="1:17" ht="116.25" customHeight="1" thickBot="1">
      <c r="A13" s="75"/>
      <c r="B13" s="78"/>
      <c r="C13" s="81"/>
      <c r="D13" s="48" t="s">
        <v>16</v>
      </c>
      <c r="E13" s="49" t="s">
        <v>25</v>
      </c>
      <c r="F13" s="88"/>
      <c r="G13" s="12" t="s">
        <v>31</v>
      </c>
      <c r="H13" s="57" t="s">
        <v>14</v>
      </c>
      <c r="I13" s="12" t="s">
        <v>13</v>
      </c>
      <c r="J13" s="58" t="s">
        <v>14</v>
      </c>
      <c r="K13" s="58" t="s">
        <v>15</v>
      </c>
      <c r="L13" s="59" t="s">
        <v>26</v>
      </c>
      <c r="M13" s="60" t="s">
        <v>27</v>
      </c>
      <c r="N13" s="35" t="s">
        <v>17</v>
      </c>
      <c r="O13" s="35" t="s">
        <v>29</v>
      </c>
      <c r="P13" s="35" t="s">
        <v>30</v>
      </c>
    </row>
    <row r="14" spans="1:17" s="54" customFormat="1">
      <c r="A14" s="51">
        <v>1</v>
      </c>
      <c r="B14" s="51">
        <v>2</v>
      </c>
      <c r="C14" s="50">
        <v>3</v>
      </c>
      <c r="D14" s="50">
        <v>4</v>
      </c>
      <c r="E14" s="50">
        <v>5</v>
      </c>
      <c r="F14" s="50">
        <v>6</v>
      </c>
      <c r="G14" s="50">
        <v>7</v>
      </c>
      <c r="H14" s="50">
        <v>8</v>
      </c>
      <c r="I14" s="50">
        <v>9</v>
      </c>
      <c r="J14" s="52">
        <v>10</v>
      </c>
      <c r="K14" s="52">
        <v>11</v>
      </c>
      <c r="L14" s="52">
        <v>12</v>
      </c>
      <c r="M14" s="50">
        <v>13</v>
      </c>
      <c r="N14" s="53">
        <v>14</v>
      </c>
      <c r="O14" s="53">
        <v>15</v>
      </c>
      <c r="P14" s="53">
        <v>16</v>
      </c>
    </row>
    <row r="15" spans="1:17" s="41" customFormat="1">
      <c r="A15" s="66" t="s">
        <v>19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44"/>
    </row>
    <row r="16" spans="1:17" s="41" customFormat="1" ht="15.75">
      <c r="A16" s="43" t="s">
        <v>20</v>
      </c>
      <c r="B16" s="40" t="s">
        <v>18</v>
      </c>
      <c r="C16" s="23">
        <v>425.29</v>
      </c>
      <c r="D16" s="30">
        <v>38</v>
      </c>
      <c r="E16" s="24">
        <v>90</v>
      </c>
      <c r="F16" s="32">
        <f>E16/C16</f>
        <v>0.21162030614404287</v>
      </c>
      <c r="G16" s="26">
        <f>E16*5%</f>
        <v>4.5</v>
      </c>
      <c r="H16" s="26">
        <v>5</v>
      </c>
      <c r="I16" s="12">
        <v>4</v>
      </c>
      <c r="J16" s="27">
        <f>I16/E16%</f>
        <v>4.4444444444444446</v>
      </c>
      <c r="K16" s="27"/>
      <c r="L16" s="28"/>
      <c r="M16" s="29"/>
      <c r="N16" s="25">
        <v>3</v>
      </c>
      <c r="O16" s="25">
        <v>1</v>
      </c>
      <c r="P16" s="37"/>
      <c r="Q16" s="44"/>
    </row>
    <row r="17" spans="1:17" s="41" customFormat="1" ht="30">
      <c r="A17" s="43" t="s">
        <v>21</v>
      </c>
      <c r="B17" s="40" t="s">
        <v>1</v>
      </c>
      <c r="C17" s="34">
        <v>60.46</v>
      </c>
      <c r="D17" s="30">
        <v>2</v>
      </c>
      <c r="E17" s="24">
        <v>39</v>
      </c>
      <c r="F17" s="32">
        <f>E17/C17</f>
        <v>0.64505458154151507</v>
      </c>
      <c r="G17" s="26">
        <f>E17*5%</f>
        <v>1.9500000000000002</v>
      </c>
      <c r="H17" s="26">
        <f>G17/E17%</f>
        <v>5</v>
      </c>
      <c r="I17" s="12">
        <v>1</v>
      </c>
      <c r="J17" s="27">
        <f>I17/E17%</f>
        <v>2.5641025641025639</v>
      </c>
      <c r="K17" s="27"/>
      <c r="L17" s="28"/>
      <c r="M17" s="29"/>
      <c r="N17" s="25">
        <v>1</v>
      </c>
      <c r="O17" s="25"/>
      <c r="P17" s="11"/>
      <c r="Q17" s="44"/>
    </row>
    <row r="18" spans="1:17" s="41" customFormat="1" ht="15.75">
      <c r="A18" s="43" t="s">
        <v>22</v>
      </c>
      <c r="B18" s="40" t="s">
        <v>23</v>
      </c>
      <c r="C18" s="34">
        <v>79.22</v>
      </c>
      <c r="D18" s="30">
        <v>84</v>
      </c>
      <c r="E18" s="24">
        <v>121</v>
      </c>
      <c r="F18" s="32">
        <f>E18/C18</f>
        <v>1.5273920727089119</v>
      </c>
      <c r="G18" s="26">
        <f t="shared" ref="G18" si="0">E18*5%</f>
        <v>6.0500000000000007</v>
      </c>
      <c r="H18" s="26">
        <f>G18/E18%</f>
        <v>5.0000000000000009</v>
      </c>
      <c r="I18" s="12">
        <v>6</v>
      </c>
      <c r="J18" s="27">
        <f>I18/E18%</f>
        <v>4.9586776859504136</v>
      </c>
      <c r="K18" s="27"/>
      <c r="L18" s="28"/>
      <c r="M18" s="29"/>
      <c r="N18" s="25">
        <v>4</v>
      </c>
      <c r="O18" s="25">
        <v>2</v>
      </c>
      <c r="P18" s="42"/>
      <c r="Q18" s="44"/>
    </row>
    <row r="19" spans="1:17" s="41" customFormat="1" ht="15.75">
      <c r="A19" s="43" t="s">
        <v>33</v>
      </c>
      <c r="B19" s="61" t="s">
        <v>32</v>
      </c>
      <c r="C19" s="62">
        <v>80.822999999999993</v>
      </c>
      <c r="D19" s="30">
        <v>0</v>
      </c>
      <c r="E19" s="24">
        <v>17</v>
      </c>
      <c r="F19" s="32">
        <f>E19/C19</f>
        <v>0.21033616668522576</v>
      </c>
      <c r="G19" s="26">
        <v>0</v>
      </c>
      <c r="H19" s="26">
        <v>0</v>
      </c>
      <c r="I19" s="12">
        <v>0</v>
      </c>
      <c r="J19" s="27">
        <v>0</v>
      </c>
      <c r="K19" s="27"/>
      <c r="L19" s="28"/>
      <c r="M19" s="29"/>
      <c r="N19" s="25"/>
      <c r="O19" s="25"/>
      <c r="P19" s="42"/>
      <c r="Q19" s="44"/>
    </row>
    <row r="20" spans="1:17" s="41" customFormat="1" ht="15.75">
      <c r="A20" s="26"/>
      <c r="B20" s="39" t="s">
        <v>0</v>
      </c>
      <c r="C20" s="36">
        <f>SUM(C16:C19)</f>
        <v>645.79300000000001</v>
      </c>
      <c r="D20" s="31">
        <f>SUM(D16:D19)</f>
        <v>124</v>
      </c>
      <c r="E20" s="31">
        <f>SUM(E16:E19)</f>
        <v>267</v>
      </c>
      <c r="F20" s="33">
        <f>SUM(F16:F18)</f>
        <v>2.3840669603944695</v>
      </c>
      <c r="G20" s="26">
        <f>SUM(G16:G18)</f>
        <v>12.5</v>
      </c>
      <c r="H20" s="26"/>
      <c r="I20" s="38">
        <f>SUM(I16:I19)</f>
        <v>11</v>
      </c>
      <c r="J20" s="27"/>
      <c r="K20" s="27"/>
      <c r="L20" s="28"/>
      <c r="M20" s="29"/>
      <c r="N20" s="47">
        <f>SUM(N16:N19)</f>
        <v>8</v>
      </c>
      <c r="O20" s="47">
        <f>SUM(O16:O19)</f>
        <v>3</v>
      </c>
      <c r="P20" s="11"/>
      <c r="Q20" s="44"/>
    </row>
    <row r="23" spans="1:17">
      <c r="A23" s="46"/>
      <c r="B23"/>
      <c r="C23"/>
      <c r="D23"/>
      <c r="E23"/>
      <c r="F23"/>
      <c r="G23"/>
      <c r="H23"/>
      <c r="I23"/>
      <c r="J23"/>
      <c r="K23" s="64"/>
      <c r="L23"/>
      <c r="M23"/>
      <c r="N23"/>
      <c r="O23"/>
      <c r="P23"/>
    </row>
    <row r="24" spans="1:17" ht="18.75">
      <c r="A24" s="13"/>
      <c r="B24" s="14"/>
      <c r="C24" s="14"/>
      <c r="D24" s="14"/>
      <c r="E24" s="14"/>
      <c r="F24" s="14"/>
      <c r="G24" s="14"/>
      <c r="H24" s="14"/>
      <c r="I24" s="14"/>
      <c r="J24" s="14"/>
      <c r="K24" s="65"/>
      <c r="L24" s="15"/>
      <c r="M24" s="14"/>
      <c r="N24" s="16"/>
      <c r="O24" s="16"/>
      <c r="P24" s="16"/>
    </row>
    <row r="25" spans="1:17">
      <c r="C25" s="1"/>
      <c r="D25" s="1"/>
      <c r="E25" s="1"/>
      <c r="F25" s="1"/>
      <c r="G25" s="1"/>
      <c r="H25" s="1"/>
      <c r="I25" s="1"/>
      <c r="J25" s="1"/>
      <c r="K25" s="64"/>
      <c r="L25" s="17"/>
      <c r="M25" s="1"/>
      <c r="N25" s="18"/>
      <c r="O25" s="18"/>
      <c r="P25" s="18"/>
    </row>
    <row r="26" spans="1:17">
      <c r="C26" s="1"/>
      <c r="D26" s="1"/>
      <c r="E26" s="1"/>
      <c r="F26" s="1"/>
      <c r="G26" s="1"/>
      <c r="H26" s="1"/>
      <c r="I26" s="1"/>
      <c r="J26" s="1"/>
      <c r="K26" s="64"/>
      <c r="L26" s="17"/>
      <c r="M26" s="1"/>
      <c r="N26" s="18"/>
      <c r="O26" s="18"/>
      <c r="P26" s="18"/>
    </row>
    <row r="27" spans="1:17" ht="15.75">
      <c r="B27" s="19"/>
      <c r="C27" s="20"/>
      <c r="D27" s="21"/>
      <c r="E27" s="20"/>
      <c r="F27" s="19"/>
      <c r="G27" s="1"/>
      <c r="H27" s="1"/>
      <c r="I27" s="1"/>
      <c r="J27" s="1"/>
      <c r="K27" s="64"/>
      <c r="L27" s="17"/>
      <c r="M27" s="1"/>
      <c r="N27" s="18"/>
      <c r="O27" s="18"/>
      <c r="P27" s="18"/>
    </row>
    <row r="28" spans="1:17">
      <c r="B28" s="20"/>
      <c r="C28" s="20"/>
      <c r="D28" s="21"/>
      <c r="E28" s="20"/>
      <c r="F28" s="20"/>
      <c r="G28" s="1"/>
      <c r="H28" s="1"/>
      <c r="I28" s="1"/>
      <c r="J28" s="1"/>
      <c r="K28" s="64"/>
      <c r="L28" s="17"/>
      <c r="M28" s="1"/>
      <c r="N28" s="18"/>
      <c r="O28" s="18"/>
      <c r="P28" s="18"/>
    </row>
    <row r="29" spans="1:17">
      <c r="C29" s="1"/>
      <c r="D29" s="1"/>
      <c r="E29" s="1"/>
      <c r="F29" s="1"/>
      <c r="G29" s="1"/>
      <c r="H29" s="1"/>
      <c r="I29" s="1"/>
      <c r="J29" s="1"/>
      <c r="K29" s="64"/>
      <c r="L29" s="17"/>
      <c r="M29" s="1"/>
      <c r="N29" s="18"/>
      <c r="O29" s="18"/>
      <c r="P29" s="18"/>
    </row>
    <row r="30" spans="1:17"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</row>
    <row r="31" spans="1:17">
      <c r="B31" s="22"/>
      <c r="C31" s="22"/>
      <c r="D31" s="1"/>
      <c r="E31" s="1"/>
      <c r="F31" s="1"/>
      <c r="G31" s="1"/>
      <c r="H31" s="1"/>
      <c r="I31" s="1"/>
      <c r="J31" s="1"/>
      <c r="K31" s="64"/>
      <c r="L31" s="17"/>
      <c r="M31" s="1"/>
      <c r="N31" s="18"/>
      <c r="O31" s="18"/>
      <c r="P31" s="18"/>
    </row>
    <row r="32" spans="1:17">
      <c r="C32" s="1"/>
      <c r="D32" s="1"/>
      <c r="E32" s="1"/>
      <c r="F32" s="1"/>
      <c r="G32" s="1"/>
      <c r="H32" s="1"/>
      <c r="I32" s="1"/>
      <c r="J32" s="1"/>
      <c r="K32" s="64"/>
      <c r="L32" s="17"/>
      <c r="M32" s="1"/>
      <c r="N32" s="18"/>
      <c r="O32" s="18"/>
      <c r="P32" s="18"/>
    </row>
    <row r="33" spans="3:16">
      <c r="C33" s="1"/>
      <c r="D33" s="1"/>
      <c r="E33" s="1"/>
      <c r="F33" s="1"/>
      <c r="G33" s="1"/>
      <c r="H33" s="1"/>
      <c r="I33" s="1"/>
      <c r="J33" s="1"/>
      <c r="K33" s="64"/>
      <c r="L33" s="17"/>
      <c r="M33" s="1"/>
      <c r="N33" s="18"/>
      <c r="O33" s="18"/>
      <c r="P33" s="18"/>
    </row>
    <row r="34" spans="3:16">
      <c r="C34" s="1"/>
      <c r="D34" s="1"/>
      <c r="E34" s="1"/>
      <c r="F34" s="1"/>
      <c r="G34" s="1"/>
      <c r="H34" s="1"/>
      <c r="I34" s="1"/>
      <c r="J34" s="1"/>
      <c r="K34" s="64"/>
      <c r="L34" s="17"/>
      <c r="M34" s="1"/>
      <c r="N34" s="18"/>
      <c r="O34" s="18"/>
      <c r="P34" s="18"/>
    </row>
    <row r="35" spans="3:16">
      <c r="C35" s="1"/>
      <c r="D35" s="1"/>
      <c r="E35" s="1"/>
      <c r="F35" s="1"/>
      <c r="G35" s="1"/>
      <c r="H35" s="1"/>
      <c r="I35" s="1"/>
      <c r="J35" s="1"/>
      <c r="K35" s="64"/>
      <c r="L35" s="17"/>
      <c r="M35" s="1"/>
      <c r="N35" s="18"/>
      <c r="O35" s="18"/>
      <c r="P35" s="18"/>
    </row>
    <row r="36" spans="3:16">
      <c r="C36" s="1"/>
      <c r="D36" s="1"/>
      <c r="E36" s="1"/>
      <c r="F36" s="1"/>
      <c r="G36" s="1"/>
      <c r="H36" s="1"/>
      <c r="I36" s="1"/>
      <c r="J36" s="1"/>
      <c r="K36" s="64"/>
      <c r="L36" s="17"/>
      <c r="M36" s="1"/>
      <c r="N36" s="18"/>
      <c r="O36" s="18"/>
      <c r="P36" s="18"/>
    </row>
    <row r="37" spans="3:16">
      <c r="C37" s="1"/>
      <c r="D37" s="1"/>
      <c r="E37" s="1"/>
      <c r="F37" s="1"/>
      <c r="G37" s="1"/>
      <c r="H37" s="1"/>
      <c r="I37" s="1"/>
      <c r="J37" s="1"/>
      <c r="K37" s="64"/>
      <c r="L37" s="17"/>
      <c r="M37" s="1"/>
      <c r="N37" s="18"/>
      <c r="O37" s="18"/>
      <c r="P37" s="18"/>
    </row>
    <row r="38" spans="3:16">
      <c r="C38" s="1"/>
      <c r="D38" s="1"/>
      <c r="E38" s="1"/>
      <c r="F38" s="1"/>
      <c r="G38" s="1"/>
      <c r="H38" s="1"/>
      <c r="I38" s="1"/>
      <c r="J38" s="1"/>
      <c r="K38" s="64"/>
      <c r="L38" s="17"/>
      <c r="M38" s="1"/>
      <c r="N38" s="18"/>
      <c r="O38" s="18"/>
      <c r="P38" s="18"/>
    </row>
  </sheetData>
  <mergeCells count="12">
    <mergeCell ref="B30:P30"/>
    <mergeCell ref="E2:F2"/>
    <mergeCell ref="A9:A13"/>
    <mergeCell ref="B9:B13"/>
    <mergeCell ref="C9:C13"/>
    <mergeCell ref="D9:E12"/>
    <mergeCell ref="F9:F13"/>
    <mergeCell ref="G9:P9"/>
    <mergeCell ref="G11:H11"/>
    <mergeCell ref="I11:P11"/>
    <mergeCell ref="L12:P12"/>
    <mergeCell ref="A15:P1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2022-05-25T05:09:47Z</dcterms:modified>
</cp:coreProperties>
</file>