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ил 1 Доходы" sheetId="1" r:id="rId1"/>
  </sheets>
  <definedNames>
    <definedName name="_xlnm.Print_Area" localSheetId="0">'Прил 1 Доходы'!$A$1:$D$90</definedName>
  </definedNames>
  <calcPr calcId="125725"/>
</workbook>
</file>

<file path=xl/calcChain.xml><?xml version="1.0" encoding="utf-8"?>
<calcChain xmlns="http://schemas.openxmlformats.org/spreadsheetml/2006/main">
  <c r="D81" i="1"/>
  <c r="D59"/>
  <c r="D38"/>
  <c r="D45" l="1"/>
  <c r="D86"/>
  <c r="D65"/>
  <c r="D64" s="1"/>
  <c r="D56"/>
  <c r="D50"/>
  <c r="D43"/>
  <c r="D41"/>
  <c r="D35"/>
  <c r="D32"/>
  <c r="D28"/>
  <c r="D24"/>
  <c r="D19"/>
  <c r="D17"/>
  <c r="D34" l="1"/>
  <c r="D16"/>
  <c r="D54"/>
  <c r="D53" s="1"/>
  <c r="D52" l="1"/>
  <c r="D88" s="1"/>
</calcChain>
</file>

<file path=xl/sharedStrings.xml><?xml version="1.0" encoding="utf-8"?>
<sst xmlns="http://schemas.openxmlformats.org/spreadsheetml/2006/main" count="157" uniqueCount="143">
  <si>
    <t>Приложение № 1</t>
  </si>
  <si>
    <t xml:space="preserve">"О  бюджете  Александрово-Заводского муниципального округа  </t>
  </si>
  <si>
    <t>Код классификации доходов бюджетов</t>
  </si>
  <si>
    <t>Наименование кода классификации доходов бюджетов</t>
  </si>
  <si>
    <t>Сумма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</si>
  <si>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</si>
  <si>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</si>
  <si>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</si>
  <si>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</si>
  <si>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</si>
  <si>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</si>
  <si>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</si>
  <si>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</si>
  <si>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</si>
  <si>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</si>
  <si>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</si>
  <si>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</si>
  <si>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</si>
  <si>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</si>
  <si>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</si>
  <si>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</si>
  <si>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</si>
  <si>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</si>
  <si>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</si>
  <si>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</si>
  <si>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</si>
  <si>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</si>
  <si>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</si>
  <si>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</si>
  <si>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</si>
  <si>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</si>
  <si>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</si>
  <si>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</si>
  <si>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</si>
  <si>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</si>
  <si>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</si>
  <si>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</si>
  <si>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</si>
  <si>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</si>
  <si>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</si>
  <si>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</si>
  <si>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</si>
  <si>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</si>
  <si>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</si>
  <si>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</si>
  <si>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</si>
  <si>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</si>
  <si>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</si>
  <si>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</si>
  <si>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048</t>
  </si>
  <si>
    <t>11200000000000000</t>
  </si>
  <si>
    <t>ПЛАТЕЖИ ПРИ ПОЛЬЗОВАНИИ ПРИРОДНЫМИ РЕСУРСАМИ</t>
  </si>
  <si>
    <t>11201010010000120</t>
  </si>
  <si>
    <t>11201040010000120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</si>
  <si>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</si>
  <si>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</si>
  <si>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</si>
  <si>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</si>
  <si>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</si>
  <si>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</si>
  <si>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</si>
  <si>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</si>
  <si>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</si>
  <si>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</si>
  <si>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</si>
  <si>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</si>
  <si>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</si>
  <si>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</si>
  <si>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</si>
  <si>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</si>
  <si>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</si>
  <si>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</si>
  <si>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</si>
  <si>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</si>
  <si>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</si>
  <si>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</si>
  <si>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</si>
  <si>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</si>
  <si>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</si>
  <si>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</si>
  <si>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</si>
  <si>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</si>
  <si>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</si>
  <si>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</si>
  <si>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</si>
  <si>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</si>
  <si>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</si>
  <si>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</si>
  <si>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</si>
  <si>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</si>
  <si>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</si>
  <si>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</si>
  <si>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</si>
  <si>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</si>
  <si>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</si>
  <si>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</si>
  <si>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</si>
  <si>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</si>
  <si>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</si>
  <si>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</si>
  <si>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</si>
  <si>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</si>
  <si>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</si>
  <si>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</si>
  <si>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</si>
  <si>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</si>
  <si>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</si>
  <si>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</si>
  <si>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</si>
  <si>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</si>
  <si>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</si>
  <si>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</si>
  <si>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</si>
  <si>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</si>
  <si>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</si>
  <si>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</si>
  <si>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</si>
  <si>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</si>
  <si>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</si>
  <si>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</si>
  <si>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</si>
  <si>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</si>
  <si>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219 60000 00 0000 150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</si>
  <si>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</si>
  <si>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</si>
  <si>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</si>
  <si>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</si>
  <si>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 xml:space="preserve"> на 2025 год и плановый период 2026 и 2027 годов"</t>
  </si>
  <si>
    <t>Объём поступлений доходов в бюджет Александрово-Заводского муниципального округа по кодам классификации доходов бюджетов на 2025 год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</si>
  <si>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</si>
  <si>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</si>
  <si>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</si>
  <si>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</si>
  <si>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 xml:space="preserve">к Решения Совета  </t>
  </si>
  <si>
    <t>Субсидии бюджетам на реализацию мероприятий по обеспечению жильем молодых семей</t>
  </si>
  <si>
    <t>20225497000000150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</si>
  <si>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</si>
  <si>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20225179140000150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</si>
  <si>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</si>
  <si>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20225304140000150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</si>
  <si>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</si>
  <si>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202 45050 140000150</t>
  </si>
  <si>
    <t xml:space="preserve"> от  «    24     »  декабря    2024  года №  166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</si>
</sst>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 shrinkToFit="1"/>
    </xf>
    <xf numFmtId="0" fontId="3" fillId="3" borderId="5" xfId="0" applyFont="1" applyFill="1" applyBorder="1" applyAlignment="1">
      <alignment vertical="top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164" fontId="3" fillId="0" borderId="8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89"/>
  <sheetViews>
    <sheetView tabSelected="1" zoomScaleNormal="100" workbookViewId="0">
      <selection activeCell="A12" sqref="A12:B13"/>
    </sheetView>
  </sheetViews>
  <sheetFormatPr defaultRowHeight="15"/>
  <cols>
    <col min="1" max="1" width="16.28515625" style="45" customWidth="1"/>
    <col min="2" max="2" width="28" style="2" customWidth="1"/>
    <col min="3" max="3" width="66.5703125" style="3" customWidth="1"/>
    <col min="4" max="4" width="32.7109375" style="3" customWidth="1"/>
  </cols>
  <sheetData>
    <row r="3" spans="1:13" ht="15" customHeight="1">
      <c r="D3" s="4" t="s">
        <v>0</v>
      </c>
      <c r="E3" s="5"/>
      <c r="F3" s="5"/>
      <c r="G3" s="5"/>
      <c r="H3" s="5"/>
      <c r="I3" s="5"/>
      <c r="J3" s="5"/>
      <c r="K3" s="5"/>
      <c r="L3" s="5"/>
      <c r="M3" s="5"/>
    </row>
    <row r="4" spans="1:13" ht="15" customHeight="1">
      <c r="D4" s="44" t="s">
        <v>133</v>
      </c>
      <c r="E4" s="3"/>
      <c r="F4" s="3"/>
      <c r="G4" s="3"/>
      <c r="H4" s="3"/>
      <c r="I4" s="3"/>
      <c r="J4" s="3"/>
      <c r="K4" s="3"/>
      <c r="L4" s="5"/>
      <c r="M4" s="5"/>
    </row>
    <row r="5" spans="1:13" ht="54.75" customHeight="1">
      <c r="D5" s="3" t="s">
        <v>1</v>
      </c>
      <c r="E5" s="3"/>
      <c r="F5" s="3"/>
      <c r="G5" s="3"/>
      <c r="H5" s="3"/>
      <c r="I5" s="3"/>
      <c r="J5" s="3"/>
      <c r="K5" s="3"/>
      <c r="L5" s="5"/>
      <c r="M5" s="5"/>
    </row>
    <row r="6" spans="1:13" ht="49.5" customHeight="1">
      <c r="D6" s="6" t="s">
        <v>127</v>
      </c>
      <c r="E6" s="3"/>
      <c r="F6" s="3"/>
      <c r="G6" s="3"/>
      <c r="H6" s="3"/>
      <c r="I6" s="3"/>
      <c r="J6" s="3"/>
      <c r="K6" s="3"/>
      <c r="L6" s="5"/>
      <c r="M6" s="5"/>
    </row>
    <row r="7" spans="1:13" ht="36.75" customHeight="1">
      <c r="D7" s="65" t="s">
        <v>142</v>
      </c>
      <c r="E7" s="3"/>
      <c r="F7" s="3"/>
      <c r="G7" s="3"/>
      <c r="H7" s="3"/>
      <c r="I7" s="3"/>
      <c r="J7" s="3"/>
      <c r="K7" s="3"/>
      <c r="L7" s="3"/>
      <c r="M7" s="3"/>
    </row>
    <row r="8" spans="1:13">
      <c r="E8" s="66"/>
      <c r="F8" s="66"/>
      <c r="G8" s="66"/>
      <c r="H8" s="66"/>
      <c r="I8" s="66"/>
      <c r="J8" s="66"/>
      <c r="K8" s="66"/>
    </row>
    <row r="10" spans="1:13" ht="35.25" customHeight="1">
      <c r="A10" s="67" t="s">
        <v>128</v>
      </c>
      <c r="B10" s="67"/>
      <c r="C10" s="66"/>
      <c r="D10" s="66"/>
      <c r="E10" s="7"/>
    </row>
    <row r="11" spans="1:13" ht="16.5" thickBot="1">
      <c r="E11" s="8"/>
    </row>
    <row r="12" spans="1:13" ht="15.75" customHeight="1" thickBot="1">
      <c r="A12" s="68" t="s">
        <v>2</v>
      </c>
      <c r="B12" s="68"/>
      <c r="C12" s="69" t="s">
        <v>3</v>
      </c>
      <c r="D12" s="70" t="s">
        <v>4</v>
      </c>
    </row>
    <row r="13" spans="1:13" ht="15.75" customHeight="1" thickBot="1">
      <c r="A13" s="68"/>
      <c r="B13" s="68"/>
      <c r="C13" s="69"/>
      <c r="D13" s="71"/>
    </row>
    <row r="14" spans="1:13" ht="77.25" customHeight="1" thickBot="1">
      <c r="A14" s="46" t="s">
        <v>5</v>
      </c>
      <c r="B14" s="10" t="s">
        <v>6</v>
      </c>
      <c r="C14" s="69"/>
      <c r="D14" s="72"/>
    </row>
    <row r="15" spans="1:13" s="1" customFormat="1" ht="16.5" thickBot="1">
      <c r="A15" s="46">
        <v>1</v>
      </c>
      <c r="B15" s="10">
        <v>2</v>
      </c>
      <c r="C15" s="9">
        <v>3</v>
      </c>
      <c r="D15" s="9">
        <v>4</v>
      </c>
    </row>
    <row r="16" spans="1:13" s="14" customFormat="1" ht="16.5" thickBot="1">
      <c r="A16" s="47"/>
      <c r="B16" s="11"/>
      <c r="C16" s="12" t="s">
        <v>7</v>
      </c>
      <c r="D16" s="13">
        <f>D17+D19+D24+D32+D28</f>
        <v>251051300</v>
      </c>
    </row>
    <row r="17" spans="1:4" s="14" customFormat="1" ht="16.5" thickBot="1">
      <c r="A17" s="47">
        <v>182</v>
      </c>
      <c r="B17" s="11" t="s">
        <v>8</v>
      </c>
      <c r="C17" s="12" t="s">
        <v>9</v>
      </c>
      <c r="D17" s="13">
        <f>D18</f>
        <v>227703200</v>
      </c>
    </row>
    <row r="18" spans="1:4" ht="16.5" thickBot="1">
      <c r="A18" s="46">
        <v>182</v>
      </c>
      <c r="B18" s="10" t="s">
        <v>10</v>
      </c>
      <c r="C18" s="15" t="s">
        <v>11</v>
      </c>
      <c r="D18" s="16">
        <v>227703200</v>
      </c>
    </row>
    <row r="19" spans="1:4" s="14" customFormat="1" ht="32.25" thickBot="1">
      <c r="A19" s="47">
        <v>182</v>
      </c>
      <c r="B19" s="11" t="s">
        <v>12</v>
      </c>
      <c r="C19" s="12" t="s">
        <v>13</v>
      </c>
      <c r="D19" s="13">
        <f>D20+D21+D22+D23</f>
        <v>17839000</v>
      </c>
    </row>
    <row r="20" spans="1:4" ht="79.5" thickBot="1">
      <c r="A20" s="46">
        <v>182</v>
      </c>
      <c r="B20" s="10" t="s">
        <v>14</v>
      </c>
      <c r="C20" s="17" t="s">
        <v>15</v>
      </c>
      <c r="D20" s="16">
        <v>9280900</v>
      </c>
    </row>
    <row r="21" spans="1:4" ht="95.25" thickBot="1">
      <c r="A21" s="46">
        <v>182</v>
      </c>
      <c r="B21" s="10" t="s">
        <v>16</v>
      </c>
      <c r="C21" s="17" t="s">
        <v>17</v>
      </c>
      <c r="D21" s="16">
        <v>48800</v>
      </c>
    </row>
    <row r="22" spans="1:4" ht="79.5" thickBot="1">
      <c r="A22" s="46">
        <v>182</v>
      </c>
      <c r="B22" s="10" t="s">
        <v>18</v>
      </c>
      <c r="C22" s="17" t="s">
        <v>19</v>
      </c>
      <c r="D22" s="16">
        <v>9663000</v>
      </c>
    </row>
    <row r="23" spans="1:4" ht="79.5" thickBot="1">
      <c r="A23" s="46">
        <v>182</v>
      </c>
      <c r="B23" s="10" t="s">
        <v>20</v>
      </c>
      <c r="C23" s="17" t="s">
        <v>21</v>
      </c>
      <c r="D23" s="16">
        <v>-1153700</v>
      </c>
    </row>
    <row r="24" spans="1:4" s="14" customFormat="1" ht="16.5" thickBot="1">
      <c r="A24" s="47">
        <v>182</v>
      </c>
      <c r="B24" s="11" t="s">
        <v>22</v>
      </c>
      <c r="C24" s="12" t="s">
        <v>23</v>
      </c>
      <c r="D24" s="13">
        <f>D25+D26+D27</f>
        <v>3389100</v>
      </c>
    </row>
    <row r="25" spans="1:4" ht="32.25" thickBot="1">
      <c r="A25" s="46">
        <v>182</v>
      </c>
      <c r="B25" s="10" t="s">
        <v>24</v>
      </c>
      <c r="C25" s="18" t="s">
        <v>25</v>
      </c>
      <c r="D25" s="19">
        <v>3059100</v>
      </c>
    </row>
    <row r="26" spans="1:4" ht="16.5" thickBot="1">
      <c r="A26" s="46">
        <v>182</v>
      </c>
      <c r="B26" s="10" t="s">
        <v>26</v>
      </c>
      <c r="C26" s="15" t="s">
        <v>27</v>
      </c>
      <c r="D26" s="16">
        <v>60000</v>
      </c>
    </row>
    <row r="27" spans="1:4" ht="32.25" thickBot="1">
      <c r="A27" s="46">
        <v>182</v>
      </c>
      <c r="B27" s="10" t="s">
        <v>28</v>
      </c>
      <c r="C27" s="15" t="s">
        <v>29</v>
      </c>
      <c r="D27" s="16">
        <v>270000</v>
      </c>
    </row>
    <row r="28" spans="1:4" s="14" customFormat="1" ht="16.5" thickBot="1">
      <c r="A28" s="47">
        <v>182</v>
      </c>
      <c r="B28" s="11" t="s">
        <v>30</v>
      </c>
      <c r="C28" s="12" t="s">
        <v>31</v>
      </c>
      <c r="D28" s="13">
        <f>D29+D30+D31</f>
        <v>1220000</v>
      </c>
    </row>
    <row r="29" spans="1:4" s="23" customFormat="1" ht="48" thickBot="1">
      <c r="A29" s="48">
        <v>182</v>
      </c>
      <c r="B29" s="20" t="s">
        <v>32</v>
      </c>
      <c r="C29" s="21" t="s">
        <v>33</v>
      </c>
      <c r="D29" s="22">
        <v>320000</v>
      </c>
    </row>
    <row r="30" spans="1:4" ht="32.25" thickBot="1">
      <c r="A30" s="46">
        <v>182</v>
      </c>
      <c r="B30" s="10" t="s">
        <v>34</v>
      </c>
      <c r="C30" s="17" t="s">
        <v>35</v>
      </c>
      <c r="D30" s="16">
        <v>350000</v>
      </c>
    </row>
    <row r="31" spans="1:4" ht="32.25" thickBot="1">
      <c r="A31" s="46">
        <v>182</v>
      </c>
      <c r="B31" s="10" t="s">
        <v>36</v>
      </c>
      <c r="C31" s="17" t="s">
        <v>37</v>
      </c>
      <c r="D31" s="16">
        <v>550000</v>
      </c>
    </row>
    <row r="32" spans="1:4" s="14" customFormat="1" ht="16.5" thickBot="1">
      <c r="A32" s="47"/>
      <c r="B32" s="11" t="s">
        <v>38</v>
      </c>
      <c r="C32" s="12" t="s">
        <v>39</v>
      </c>
      <c r="D32" s="13">
        <f>D33</f>
        <v>900000</v>
      </c>
    </row>
    <row r="33" spans="1:7" ht="32.25" thickBot="1">
      <c r="A33" s="46"/>
      <c r="B33" s="10" t="s">
        <v>40</v>
      </c>
      <c r="C33" s="15" t="s">
        <v>41</v>
      </c>
      <c r="D33" s="16">
        <v>900000</v>
      </c>
    </row>
    <row r="34" spans="1:7" s="14" customFormat="1" ht="16.5" thickBot="1">
      <c r="A34" s="47"/>
      <c r="B34" s="11"/>
      <c r="C34" s="12" t="s">
        <v>42</v>
      </c>
      <c r="D34" s="13">
        <f>D35+D38+D41+D43+D45+D50</f>
        <v>63760800</v>
      </c>
    </row>
    <row r="35" spans="1:7" s="14" customFormat="1" ht="48" thickBot="1">
      <c r="A35" s="47"/>
      <c r="B35" s="11" t="s">
        <v>43</v>
      </c>
      <c r="C35" s="12" t="s">
        <v>44</v>
      </c>
      <c r="D35" s="13">
        <f>D36+D37</f>
        <v>58345500</v>
      </c>
    </row>
    <row r="36" spans="1:7" ht="79.5" thickBot="1">
      <c r="A36" s="46">
        <v>902</v>
      </c>
      <c r="B36" s="10" t="s">
        <v>45</v>
      </c>
      <c r="C36" s="17" t="s">
        <v>46</v>
      </c>
      <c r="D36" s="16">
        <v>57683100</v>
      </c>
    </row>
    <row r="37" spans="1:7" ht="79.5" thickBot="1">
      <c r="A37" s="46">
        <v>902</v>
      </c>
      <c r="B37" s="10" t="s">
        <v>47</v>
      </c>
      <c r="C37" s="17" t="s">
        <v>48</v>
      </c>
      <c r="D37" s="16">
        <v>662400</v>
      </c>
    </row>
    <row r="38" spans="1:7" s="14" customFormat="1" ht="32.25" thickBot="1">
      <c r="A38" s="51" t="s">
        <v>49</v>
      </c>
      <c r="B38" s="11" t="s">
        <v>50</v>
      </c>
      <c r="C38" s="12" t="s">
        <v>51</v>
      </c>
      <c r="D38" s="13">
        <f>D39+D40</f>
        <v>3550000</v>
      </c>
    </row>
    <row r="39" spans="1:7" s="62" customFormat="1" ht="41.25" customHeight="1">
      <c r="A39" s="56" t="s">
        <v>49</v>
      </c>
      <c r="B39" s="57" t="s">
        <v>52</v>
      </c>
      <c r="C39" s="58" t="s">
        <v>129</v>
      </c>
      <c r="D39" s="59">
        <v>400000</v>
      </c>
      <c r="E39" s="60"/>
      <c r="F39" s="60"/>
      <c r="G39" s="61"/>
    </row>
    <row r="40" spans="1:7" s="62" customFormat="1" ht="23.25" customHeight="1" thickBot="1">
      <c r="A40" s="56" t="s">
        <v>49</v>
      </c>
      <c r="B40" s="57" t="s">
        <v>53</v>
      </c>
      <c r="C40" s="58" t="s">
        <v>130</v>
      </c>
      <c r="D40" s="63">
        <v>3150000</v>
      </c>
      <c r="E40" s="60"/>
      <c r="F40" s="60"/>
      <c r="G40" s="61"/>
    </row>
    <row r="41" spans="1:7" s="14" customFormat="1" ht="32.25" thickBot="1">
      <c r="A41" s="55">
        <v>902</v>
      </c>
      <c r="B41" s="11" t="s">
        <v>54</v>
      </c>
      <c r="C41" s="24" t="s">
        <v>55</v>
      </c>
      <c r="D41" s="13">
        <f>D42</f>
        <v>70000</v>
      </c>
    </row>
    <row r="42" spans="1:7" ht="32.25" thickBot="1">
      <c r="A42" s="46">
        <v>902</v>
      </c>
      <c r="B42" s="10" t="s">
        <v>56</v>
      </c>
      <c r="C42" s="17" t="s">
        <v>57</v>
      </c>
      <c r="D42" s="16">
        <v>70000</v>
      </c>
    </row>
    <row r="43" spans="1:7" s="14" customFormat="1" ht="32.25" thickBot="1">
      <c r="A43" s="47">
        <v>902</v>
      </c>
      <c r="B43" s="11" t="s">
        <v>58</v>
      </c>
      <c r="C43" s="25" t="s">
        <v>59</v>
      </c>
      <c r="D43" s="13">
        <f>D44</f>
        <v>50000</v>
      </c>
    </row>
    <row r="44" spans="1:7" ht="48" thickBot="1">
      <c r="A44" s="46">
        <v>902</v>
      </c>
      <c r="B44" s="10" t="s">
        <v>60</v>
      </c>
      <c r="C44" s="17" t="s">
        <v>61</v>
      </c>
      <c r="D44" s="16">
        <v>50000</v>
      </c>
    </row>
    <row r="45" spans="1:7" s="14" customFormat="1" ht="16.5" thickBot="1">
      <c r="A45" s="47"/>
      <c r="B45" s="11" t="s">
        <v>62</v>
      </c>
      <c r="C45" s="12" t="s">
        <v>63</v>
      </c>
      <c r="D45" s="13">
        <f>D46+D48+D49+D47</f>
        <v>1500000</v>
      </c>
    </row>
    <row r="46" spans="1:7" ht="79.5" thickBot="1">
      <c r="A46" s="46" t="s">
        <v>64</v>
      </c>
      <c r="B46" s="10" t="s">
        <v>65</v>
      </c>
      <c r="C46" s="26" t="s">
        <v>66</v>
      </c>
      <c r="D46" s="16">
        <v>689000</v>
      </c>
    </row>
    <row r="47" spans="1:7" ht="79.5" thickBot="1">
      <c r="A47" s="46">
        <v>32</v>
      </c>
      <c r="B47" s="10" t="s">
        <v>131</v>
      </c>
      <c r="C47" s="26" t="s">
        <v>132</v>
      </c>
      <c r="D47" s="16">
        <v>5000</v>
      </c>
    </row>
    <row r="48" spans="1:7" ht="79.5" thickBot="1">
      <c r="A48" s="46" t="s">
        <v>67</v>
      </c>
      <c r="B48" s="10" t="s">
        <v>68</v>
      </c>
      <c r="C48" s="17" t="s">
        <v>69</v>
      </c>
      <c r="D48" s="16">
        <v>6000</v>
      </c>
    </row>
    <row r="49" spans="1:4" ht="63.75" thickBot="1">
      <c r="A49" s="46" t="s">
        <v>70</v>
      </c>
      <c r="B49" s="10" t="s">
        <v>71</v>
      </c>
      <c r="C49" s="17" t="s">
        <v>72</v>
      </c>
      <c r="D49" s="16">
        <v>800000</v>
      </c>
    </row>
    <row r="50" spans="1:4" s="14" customFormat="1" ht="16.5" thickBot="1">
      <c r="A50" s="49">
        <v>902</v>
      </c>
      <c r="B50" s="27" t="s">
        <v>73</v>
      </c>
      <c r="C50" s="12" t="s">
        <v>74</v>
      </c>
      <c r="D50" s="13">
        <f>D51</f>
        <v>245300</v>
      </c>
    </row>
    <row r="51" spans="1:4" ht="16.5" thickBot="1">
      <c r="A51" s="50">
        <v>902</v>
      </c>
      <c r="B51" s="28" t="s">
        <v>75</v>
      </c>
      <c r="C51" s="29" t="s">
        <v>76</v>
      </c>
      <c r="D51" s="30">
        <v>245300</v>
      </c>
    </row>
    <row r="52" spans="1:4" ht="29.25" customHeight="1">
      <c r="A52" s="51"/>
      <c r="B52" s="31"/>
      <c r="C52" s="32" t="s">
        <v>77</v>
      </c>
      <c r="D52" s="33">
        <f>D16+D34</f>
        <v>314812100</v>
      </c>
    </row>
    <row r="53" spans="1:4" ht="15" customHeight="1">
      <c r="A53" s="52">
        <v>902</v>
      </c>
      <c r="B53" s="34" t="s">
        <v>78</v>
      </c>
      <c r="C53" s="35" t="s">
        <v>79</v>
      </c>
      <c r="D53" s="36">
        <f>D54</f>
        <v>459126600</v>
      </c>
    </row>
    <row r="54" spans="1:4" ht="29.25" customHeight="1">
      <c r="A54" s="53">
        <v>902</v>
      </c>
      <c r="B54" s="37" t="s">
        <v>80</v>
      </c>
      <c r="C54" s="38" t="s">
        <v>81</v>
      </c>
      <c r="D54" s="39">
        <f>D56+D59+D64+D81</f>
        <v>459126600</v>
      </c>
    </row>
    <row r="55" spans="1:4" ht="15" customHeight="1">
      <c r="A55" s="53"/>
      <c r="B55" s="37"/>
      <c r="C55" s="38" t="s">
        <v>82</v>
      </c>
      <c r="D55" s="40"/>
    </row>
    <row r="56" spans="1:4" ht="15" customHeight="1">
      <c r="A56" s="52">
        <v>902</v>
      </c>
      <c r="B56" s="34" t="s">
        <v>83</v>
      </c>
      <c r="C56" s="35" t="s">
        <v>84</v>
      </c>
      <c r="D56" s="36">
        <f>D57+D58</f>
        <v>98144000</v>
      </c>
    </row>
    <row r="57" spans="1:4" ht="30" customHeight="1">
      <c r="A57" s="53">
        <v>902</v>
      </c>
      <c r="B57" s="37" t="s">
        <v>85</v>
      </c>
      <c r="C57" s="38" t="s">
        <v>86</v>
      </c>
      <c r="D57" s="39">
        <v>98144000</v>
      </c>
    </row>
    <row r="58" spans="1:4" ht="32.25" customHeight="1">
      <c r="A58" s="53">
        <v>902</v>
      </c>
      <c r="B58" s="37" t="s">
        <v>87</v>
      </c>
      <c r="C58" s="38" t="s">
        <v>88</v>
      </c>
      <c r="D58" s="39">
        <v>0</v>
      </c>
    </row>
    <row r="59" spans="1:4" ht="38.25" customHeight="1">
      <c r="A59" s="52">
        <v>902</v>
      </c>
      <c r="B59" s="34" t="s">
        <v>89</v>
      </c>
      <c r="C59" s="35" t="s">
        <v>90</v>
      </c>
      <c r="D59" s="36">
        <f>D63+D62+D60+D61</f>
        <v>105236300</v>
      </c>
    </row>
    <row r="60" spans="1:4" ht="63.75" customHeight="1">
      <c r="A60" s="53">
        <v>902</v>
      </c>
      <c r="B60" s="37" t="s">
        <v>137</v>
      </c>
      <c r="C60" s="38" t="s">
        <v>136</v>
      </c>
      <c r="D60" s="39">
        <v>1308400</v>
      </c>
    </row>
    <row r="61" spans="1:4" ht="63.75" customHeight="1">
      <c r="A61" s="53">
        <v>902</v>
      </c>
      <c r="B61" s="37" t="s">
        <v>139</v>
      </c>
      <c r="C61" s="38" t="s">
        <v>138</v>
      </c>
      <c r="D61" s="39">
        <v>5969000</v>
      </c>
    </row>
    <row r="62" spans="1:4" ht="38.25" customHeight="1">
      <c r="A62" s="53">
        <v>902</v>
      </c>
      <c r="B62" s="37" t="s">
        <v>135</v>
      </c>
      <c r="C62" s="38" t="s">
        <v>134</v>
      </c>
      <c r="D62" s="39">
        <v>2069600</v>
      </c>
    </row>
    <row r="63" spans="1:4" ht="15" customHeight="1">
      <c r="A63" s="53">
        <v>902</v>
      </c>
      <c r="B63" s="37" t="s">
        <v>91</v>
      </c>
      <c r="C63" s="38" t="s">
        <v>92</v>
      </c>
      <c r="D63" s="39">
        <v>95889300</v>
      </c>
    </row>
    <row r="64" spans="1:4" ht="15" customHeight="1">
      <c r="A64" s="52">
        <v>902</v>
      </c>
      <c r="B64" s="34" t="s">
        <v>93</v>
      </c>
      <c r="C64" s="35" t="s">
        <v>94</v>
      </c>
      <c r="D64" s="36">
        <f>D65+D78+D79+D80</f>
        <v>232602200</v>
      </c>
    </row>
    <row r="65" spans="1:4" ht="36.75" customHeight="1">
      <c r="A65" s="52">
        <v>902</v>
      </c>
      <c r="B65" s="34" t="s">
        <v>95</v>
      </c>
      <c r="C65" s="35" t="s">
        <v>96</v>
      </c>
      <c r="D65" s="36">
        <f>D66+D67+D68+D69+D70+D71+D74+D75+D76+D77</f>
        <v>226917700</v>
      </c>
    </row>
    <row r="66" spans="1:4" ht="96.75" customHeight="1">
      <c r="A66" s="53">
        <v>902</v>
      </c>
      <c r="B66" s="37" t="s">
        <v>95</v>
      </c>
      <c r="C66" s="38" t="s">
        <v>97</v>
      </c>
      <c r="D66" s="39">
        <v>219819300</v>
      </c>
    </row>
    <row r="67" spans="1:4" ht="110.25">
      <c r="A67" s="53">
        <v>902</v>
      </c>
      <c r="B67" s="37" t="s">
        <v>95</v>
      </c>
      <c r="C67" s="38" t="s">
        <v>98</v>
      </c>
      <c r="D67" s="39">
        <v>443000</v>
      </c>
    </row>
    <row r="68" spans="1:4" ht="47.25">
      <c r="A68" s="53">
        <v>902</v>
      </c>
      <c r="B68" s="37" t="s">
        <v>95</v>
      </c>
      <c r="C68" s="38" t="s">
        <v>99</v>
      </c>
      <c r="D68" s="39">
        <v>1369900</v>
      </c>
    </row>
    <row r="69" spans="1:4" ht="141.75">
      <c r="A69" s="53">
        <v>902</v>
      </c>
      <c r="B69" s="37" t="s">
        <v>95</v>
      </c>
      <c r="C69" s="38" t="s">
        <v>100</v>
      </c>
      <c r="D69" s="39">
        <v>762800</v>
      </c>
    </row>
    <row r="70" spans="1:4" ht="141.75">
      <c r="A70" s="53">
        <v>902</v>
      </c>
      <c r="B70" s="37" t="s">
        <v>95</v>
      </c>
      <c r="C70" s="38" t="s">
        <v>101</v>
      </c>
      <c r="D70" s="39">
        <v>2300</v>
      </c>
    </row>
    <row r="71" spans="1:4" ht="236.25">
      <c r="A71" s="53">
        <v>902</v>
      </c>
      <c r="B71" s="37" t="s">
        <v>95</v>
      </c>
      <c r="C71" s="38" t="s">
        <v>102</v>
      </c>
      <c r="D71" s="39">
        <v>1859200</v>
      </c>
    </row>
    <row r="72" spans="1:4" ht="15.75">
      <c r="A72" s="53"/>
      <c r="B72" s="37"/>
      <c r="C72" s="38" t="s">
        <v>82</v>
      </c>
      <c r="D72" s="39"/>
    </row>
    <row r="73" spans="1:4" ht="15.75">
      <c r="A73" s="53">
        <v>902</v>
      </c>
      <c r="B73" s="37" t="s">
        <v>95</v>
      </c>
      <c r="C73" s="38" t="s">
        <v>103</v>
      </c>
      <c r="D73" s="39">
        <v>52400</v>
      </c>
    </row>
    <row r="74" spans="1:4" ht="120.75" customHeight="1">
      <c r="A74" s="53">
        <v>902</v>
      </c>
      <c r="B74" s="37" t="s">
        <v>95</v>
      </c>
      <c r="C74" s="38" t="s">
        <v>104</v>
      </c>
      <c r="D74" s="39">
        <v>1211300</v>
      </c>
    </row>
    <row r="75" spans="1:4" ht="236.25">
      <c r="A75" s="53">
        <v>902</v>
      </c>
      <c r="B75" s="37" t="s">
        <v>95</v>
      </c>
      <c r="C75" s="38" t="s">
        <v>105</v>
      </c>
      <c r="D75" s="39">
        <v>166400</v>
      </c>
    </row>
    <row r="76" spans="1:4" ht="141.75">
      <c r="A76" s="53">
        <v>902</v>
      </c>
      <c r="B76" s="37" t="s">
        <v>95</v>
      </c>
      <c r="C76" s="38" t="s">
        <v>106</v>
      </c>
      <c r="D76" s="39">
        <v>103800</v>
      </c>
    </row>
    <row r="77" spans="1:4" ht="47.25">
      <c r="A77" s="53">
        <v>902</v>
      </c>
      <c r="B77" s="37" t="s">
        <v>95</v>
      </c>
      <c r="C77" s="38" t="s">
        <v>107</v>
      </c>
      <c r="D77" s="39">
        <v>1179700</v>
      </c>
    </row>
    <row r="78" spans="1:4" ht="47.25">
      <c r="A78" s="53">
        <v>902</v>
      </c>
      <c r="B78" s="37" t="s">
        <v>108</v>
      </c>
      <c r="C78" s="38" t="s">
        <v>109</v>
      </c>
      <c r="D78" s="39">
        <v>5018400</v>
      </c>
    </row>
    <row r="79" spans="1:4" ht="47.25">
      <c r="A79" s="53">
        <v>902</v>
      </c>
      <c r="B79" s="37" t="s">
        <v>110</v>
      </c>
      <c r="C79" s="38" t="s">
        <v>111</v>
      </c>
      <c r="D79" s="39">
        <v>660700</v>
      </c>
    </row>
    <row r="80" spans="1:4" ht="63">
      <c r="A80" s="53">
        <v>902</v>
      </c>
      <c r="B80" s="37" t="s">
        <v>112</v>
      </c>
      <c r="C80" s="38" t="s">
        <v>113</v>
      </c>
      <c r="D80" s="39">
        <v>5400</v>
      </c>
    </row>
    <row r="81" spans="1:4" ht="15.75">
      <c r="A81" s="52">
        <v>902</v>
      </c>
      <c r="B81" s="34" t="s">
        <v>114</v>
      </c>
      <c r="C81" s="35" t="s">
        <v>115</v>
      </c>
      <c r="D81" s="36">
        <f>D83+D84+D85+D82</f>
        <v>23144100</v>
      </c>
    </row>
    <row r="82" spans="1:4" ht="143.25" customHeight="1">
      <c r="A82" s="53">
        <v>902</v>
      </c>
      <c r="B82" s="37" t="s">
        <v>141</v>
      </c>
      <c r="C82" s="64" t="s">
        <v>140</v>
      </c>
      <c r="D82" s="39">
        <v>351600</v>
      </c>
    </row>
    <row r="83" spans="1:4" ht="63">
      <c r="A83" s="53">
        <v>902</v>
      </c>
      <c r="B83" s="37" t="s">
        <v>116</v>
      </c>
      <c r="C83" s="38" t="s">
        <v>117</v>
      </c>
      <c r="D83" s="39">
        <v>20858000</v>
      </c>
    </row>
    <row r="84" spans="1:4" ht="78.75">
      <c r="A84" s="53">
        <v>902</v>
      </c>
      <c r="B84" s="37" t="s">
        <v>118</v>
      </c>
      <c r="C84" s="38" t="s">
        <v>119</v>
      </c>
      <c r="D84" s="39">
        <v>0</v>
      </c>
    </row>
    <row r="85" spans="1:4" ht="31.5">
      <c r="A85" s="53">
        <v>902</v>
      </c>
      <c r="B85" s="37" t="s">
        <v>120</v>
      </c>
      <c r="C85" s="38" t="s">
        <v>121</v>
      </c>
      <c r="D85" s="39">
        <v>1934500</v>
      </c>
    </row>
    <row r="86" spans="1:4" ht="47.25">
      <c r="A86" s="52">
        <v>902</v>
      </c>
      <c r="B86" s="34" t="s">
        <v>122</v>
      </c>
      <c r="C86" s="35" t="s">
        <v>123</v>
      </c>
      <c r="D86" s="36">
        <f>D87</f>
        <v>0</v>
      </c>
    </row>
    <row r="87" spans="1:4" ht="47.25">
      <c r="A87" s="53">
        <v>902</v>
      </c>
      <c r="B87" s="37" t="s">
        <v>124</v>
      </c>
      <c r="C87" s="38" t="s">
        <v>125</v>
      </c>
      <c r="D87" s="39">
        <v>0</v>
      </c>
    </row>
    <row r="88" spans="1:4" ht="15.75">
      <c r="A88" s="53"/>
      <c r="B88" s="37"/>
      <c r="C88" s="35" t="s">
        <v>126</v>
      </c>
      <c r="D88" s="36">
        <f>D52+D53</f>
        <v>773938700</v>
      </c>
    </row>
    <row r="89" spans="1:4">
      <c r="A89" s="54"/>
      <c r="B89" s="41"/>
      <c r="C89" s="42"/>
      <c r="D89" s="43"/>
    </row>
  </sheetData>
  <mergeCells count="5">
    <mergeCell ref="E8:K8"/>
    <mergeCell ref="A10:D10"/>
    <mergeCell ref="A12:B13"/>
    <mergeCell ref="C12:C14"/>
    <mergeCell ref="D12:D1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colBreaks count="1" manualBreakCount="1">
    <brk id="7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Доходы</vt:lpstr>
      <vt:lpstr>'Прил 1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cp:lastPrinted>2025-01-20T01:13:45Z</cp:lastPrinted>
  <dcterms:created xsi:type="dcterms:W3CDTF">2023-11-27T05:44:36Z</dcterms:created>
  <dcterms:modified xsi:type="dcterms:W3CDTF">2025-01-20T01:15:03Z</dcterms:modified>
</cp:coreProperties>
</file>