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4240" windowHeight="12600"/>
  </bookViews>
  <sheets>
    <sheet name="Прил 1 Доходы" sheetId="1" r:id="rId1"/>
  </sheets>
  <definedNames>
    <definedName name="_xlnm.Print_Area" localSheetId="0">'Прил 1 Доходы'!$A$1:$D$91</definedName>
  </definedNames>
  <calcPr calcId="125725"/>
</workbook>
</file>

<file path=xl/calcChain.xml><?xml version="1.0" encoding="utf-8"?>
<calcChain xmlns="http://schemas.openxmlformats.org/spreadsheetml/2006/main">
  <c r="D82" i="1"/>
  <c r="D46"/>
  <c r="D58"/>
  <c r="D53"/>
  <c r="D87"/>
  <c r="D66"/>
  <c r="D65" s="1"/>
  <c r="D42"/>
  <c r="D40"/>
  <c r="D38"/>
  <c r="D35"/>
  <c r="D32"/>
  <c r="D29"/>
  <c r="D25"/>
  <c r="D21"/>
  <c r="D16"/>
  <c r="D14"/>
  <c r="D31" l="1"/>
  <c r="D51"/>
  <c r="D50" s="1"/>
  <c r="D13"/>
  <c r="D49" l="1"/>
  <c r="D89" s="1"/>
</calcChain>
</file>

<file path=xl/sharedStrings.xml><?xml version="1.0" encoding="utf-8"?>
<sst xmlns="http://schemas.openxmlformats.org/spreadsheetml/2006/main" count="163" uniqueCount="148">
  <si>
    <t>Приложение № 1</t>
  </si>
  <si>
    <t>Объём поступлений доходов в бюджет Александрово-Заводского муниципального округа по кодам классификации доходов бюджетов на 2024 год</t>
  </si>
  <si>
    <t>Код классификации доходов бюджетов</t>
  </si>
  <si>
    <t>Наименование кода классификации доходов бюджетов</t>
  </si>
  <si>
    <t>Сумма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</si>
  <si>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</si>
  <si>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</si>
  <si>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</si>
  <si>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</si>
  <si>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</si>
  <si>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</si>
  <si>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</si>
  <si>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</si>
  <si>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</si>
  <si>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</si>
  <si>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</si>
  <si>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</si>
  <si>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</si>
  <si>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</si>
  <si>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</si>
  <si>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</si>
  <si>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</si>
  <si>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</si>
  <si>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</si>
  <si>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</si>
  <si>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</si>
  <si>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</si>
  <si>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</si>
  <si>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</si>
  <si>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</si>
  <si>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</si>
  <si>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</si>
  <si>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</si>
  <si>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</si>
  <si>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</si>
  <si>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</si>
  <si>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</si>
  <si>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</si>
  <si>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</si>
  <si>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</si>
  <si>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</si>
  <si>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</si>
  <si>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</si>
  <si>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</si>
  <si>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</si>
  <si>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</si>
  <si>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</si>
  <si>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</si>
  <si>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</si>
  <si>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</si>
  <si>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</si>
  <si>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</si>
  <si>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</si>
  <si>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 xml:space="preserve">Плата за выбросы загрязняющих веществ в атмосферный воздух стационарными объектами 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</si>
  <si>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</si>
  <si>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</si>
  <si>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</si>
  <si>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</si>
  <si>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</si>
  <si>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</si>
  <si>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</si>
  <si>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</si>
  <si>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</si>
  <si>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</si>
  <si>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</si>
  <si>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</si>
  <si>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</si>
  <si>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</si>
  <si>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</si>
  <si>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</si>
  <si>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</si>
  <si>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</si>
  <si>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</si>
  <si>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</si>
  <si>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</si>
  <si>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</si>
  <si>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</si>
  <si>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</si>
  <si>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</si>
  <si>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</si>
  <si>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</si>
  <si>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</si>
  <si>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</si>
  <si>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</si>
  <si>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</si>
  <si>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</si>
  <si>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</si>
  <si>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</si>
  <si>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</si>
  <si>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</si>
  <si>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</si>
  <si>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</si>
  <si>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</si>
  <si>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</si>
  <si>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</si>
  <si>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</si>
  <si>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</si>
  <si>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</si>
  <si>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</si>
  <si>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</si>
  <si>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</si>
  <si>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</si>
  <si>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</si>
  <si>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</si>
  <si>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</si>
  <si>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</si>
  <si>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</si>
  <si>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</si>
  <si>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</si>
  <si>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</si>
  <si>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</si>
  <si>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</si>
  <si>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</si>
  <si>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</si>
  <si>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</si>
  <si>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</si>
  <si>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</si>
  <si>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</si>
  <si>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</si>
  <si>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</si>
  <si>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</si>
  <si>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</si>
  <si>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</si>
  <si>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</si>
  <si>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</si>
  <si>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</si>
  <si>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</si>
  <si>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</si>
  <si>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</si>
  <si>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</si>
  <si>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</si>
  <si>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</si>
  <si>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2 02 25179 14 0000 150</t>
  </si>
  <si>
    <t>2 02 25304 14 0000 150</t>
  </si>
  <si>
    <t>2 02 25497 14 0000 150</t>
  </si>
  <si>
    <t>Дотации (гранты) бюджетам муниципальных округов за достижение показателей деятельности органов местного самоуправления</t>
  </si>
  <si>
    <t>Прочие дотации бюджетам муниципальных округов</t>
  </si>
  <si>
    <t>2 02 16549 14 0000 150</t>
  </si>
  <si>
    <t>2 02 19999 14 0000 150</t>
  </si>
  <si>
    <t>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</si>
  <si>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округов на поддержку отрасли культуры</t>
  </si>
  <si>
    <t>2 02 25505 14 0000 150</t>
  </si>
  <si>
    <t>2 02 25519 14 0000 150</t>
  </si>
  <si>
    <t>Прочие неналоговые доходы</t>
  </si>
  <si>
    <t>о внесении изменений в Решение "О бюджете  Александрово-Заводского муниципального округа  на 2024 год и плановый период 2025 и 2026 годов " № 117 от 28 декабря 2023 года)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</si>
  <si>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</si>
  <si>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202 45050 14 0000 150</t>
  </si>
  <si>
    <t xml:space="preserve">(в редакции решения Совета Александрово-Заводского муниципального округа №  167   от  24 декабря   2024 года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</si>
</sst>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90"/>
  <sheetViews>
    <sheetView tabSelected="1" zoomScaleNormal="100" workbookViewId="0">
      <selection activeCell="B11" sqref="B11"/>
    </sheetView>
  </sheetViews>
  <sheetFormatPr defaultRowHeight="15"/>
  <cols>
    <col min="1" max="1" width="16.28515625" style="1" customWidth="1"/>
    <col min="2" max="2" width="28" style="2" customWidth="1"/>
    <col min="3" max="3" width="66.42578125" style="3" customWidth="1"/>
    <col min="4" max="4" width="32.7109375" style="3" customWidth="1"/>
  </cols>
  <sheetData>
    <row r="3" spans="1:13" ht="15" customHeight="1">
      <c r="D3" s="4" t="s">
        <v>0</v>
      </c>
      <c r="E3" s="5"/>
      <c r="F3" s="5"/>
      <c r="G3" s="5"/>
      <c r="H3" s="5"/>
      <c r="I3" s="5"/>
      <c r="J3" s="5"/>
      <c r="K3" s="5"/>
      <c r="L3" s="5"/>
      <c r="M3" s="5"/>
    </row>
    <row r="4" spans="1:13" ht="30" customHeight="1">
      <c r="C4" s="54" t="s">
        <v>147</v>
      </c>
      <c r="D4" s="54"/>
      <c r="E4" s="3"/>
      <c r="F4" s="3"/>
      <c r="G4" s="3"/>
      <c r="H4" s="3"/>
      <c r="I4" s="3"/>
      <c r="J4" s="3"/>
      <c r="K4" s="3"/>
      <c r="L4" s="5"/>
      <c r="M4" s="5"/>
    </row>
    <row r="5" spans="1:13" ht="37.5" customHeight="1">
      <c r="C5" s="60" t="s">
        <v>144</v>
      </c>
      <c r="D5" s="54"/>
      <c r="E5" s="3"/>
      <c r="F5" s="3"/>
      <c r="G5" s="3"/>
      <c r="H5" s="3"/>
      <c r="I5" s="3"/>
      <c r="J5" s="3"/>
      <c r="K5" s="3"/>
      <c r="L5" s="5"/>
      <c r="M5" s="5"/>
    </row>
    <row r="7" spans="1:13" ht="35.25" customHeight="1">
      <c r="A7" s="53" t="s">
        <v>1</v>
      </c>
      <c r="B7" s="53"/>
      <c r="C7" s="54"/>
      <c r="D7" s="54"/>
      <c r="E7" s="6"/>
    </row>
    <row r="8" spans="1:13" ht="16.5" thickBot="1">
      <c r="E8" s="7"/>
    </row>
    <row r="9" spans="1:13" ht="15.75" customHeight="1" thickBot="1">
      <c r="A9" s="55" t="s">
        <v>2</v>
      </c>
      <c r="B9" s="55"/>
      <c r="C9" s="56" t="s">
        <v>3</v>
      </c>
      <c r="D9" s="57" t="s">
        <v>4</v>
      </c>
    </row>
    <row r="10" spans="1:13" ht="15.75" customHeight="1" thickBot="1">
      <c r="A10" s="55"/>
      <c r="B10" s="55"/>
      <c r="C10" s="56"/>
      <c r="D10" s="58"/>
    </row>
    <row r="11" spans="1:13" ht="77.25" customHeight="1" thickBot="1">
      <c r="A11" s="8" t="s">
        <v>5</v>
      </c>
      <c r="B11" s="9" t="s">
        <v>6</v>
      </c>
      <c r="C11" s="56"/>
      <c r="D11" s="59"/>
    </row>
    <row r="12" spans="1:13" s="1" customFormat="1" ht="16.5" thickBot="1">
      <c r="A12" s="8">
        <v>1</v>
      </c>
      <c r="B12" s="9">
        <v>2</v>
      </c>
      <c r="C12" s="8">
        <v>3</v>
      </c>
      <c r="D12" s="8">
        <v>4</v>
      </c>
    </row>
    <row r="13" spans="1:13" s="14" customFormat="1" ht="16.5" thickBot="1">
      <c r="A13" s="10"/>
      <c r="B13" s="11"/>
      <c r="C13" s="12" t="s">
        <v>7</v>
      </c>
      <c r="D13" s="13">
        <f>D14+D16+D21+D29+D25</f>
        <v>216740900</v>
      </c>
    </row>
    <row r="14" spans="1:13" s="14" customFormat="1" ht="16.5" thickBot="1">
      <c r="A14" s="10">
        <v>182</v>
      </c>
      <c r="B14" s="11" t="s">
        <v>8</v>
      </c>
      <c r="C14" s="12" t="s">
        <v>9</v>
      </c>
      <c r="D14" s="13">
        <f>D15</f>
        <v>191774100</v>
      </c>
    </row>
    <row r="15" spans="1:13" ht="16.5" thickBot="1">
      <c r="A15" s="8">
        <v>182</v>
      </c>
      <c r="B15" s="9" t="s">
        <v>10</v>
      </c>
      <c r="C15" s="15" t="s">
        <v>11</v>
      </c>
      <c r="D15" s="16">
        <v>191774100</v>
      </c>
    </row>
    <row r="16" spans="1:13" s="14" customFormat="1" ht="32.25" thickBot="1">
      <c r="A16" s="10">
        <v>182</v>
      </c>
      <c r="B16" s="11" t="s">
        <v>12</v>
      </c>
      <c r="C16" s="12" t="s">
        <v>13</v>
      </c>
      <c r="D16" s="13">
        <f>D17+D18+D19+D20</f>
        <v>17928400</v>
      </c>
    </row>
    <row r="17" spans="1:4" ht="79.5" thickBot="1">
      <c r="A17" s="8">
        <v>182</v>
      </c>
      <c r="B17" s="9" t="s">
        <v>14</v>
      </c>
      <c r="C17" s="17" t="s">
        <v>15</v>
      </c>
      <c r="D17" s="16">
        <v>9439400</v>
      </c>
    </row>
    <row r="18" spans="1:4" ht="95.25" thickBot="1">
      <c r="A18" s="8">
        <v>182</v>
      </c>
      <c r="B18" s="9" t="s">
        <v>16</v>
      </c>
      <c r="C18" s="17" t="s">
        <v>17</v>
      </c>
      <c r="D18" s="16">
        <v>49500</v>
      </c>
    </row>
    <row r="19" spans="1:4" ht="79.5" thickBot="1">
      <c r="A19" s="8">
        <v>182</v>
      </c>
      <c r="B19" s="9" t="s">
        <v>18</v>
      </c>
      <c r="C19" s="17" t="s">
        <v>19</v>
      </c>
      <c r="D19" s="16">
        <v>9388000</v>
      </c>
    </row>
    <row r="20" spans="1:4" ht="79.5" thickBot="1">
      <c r="A20" s="8">
        <v>182</v>
      </c>
      <c r="B20" s="9" t="s">
        <v>20</v>
      </c>
      <c r="C20" s="17" t="s">
        <v>21</v>
      </c>
      <c r="D20" s="16">
        <v>-948500</v>
      </c>
    </row>
    <row r="21" spans="1:4" s="14" customFormat="1" ht="16.5" thickBot="1">
      <c r="A21" s="10">
        <v>182</v>
      </c>
      <c r="B21" s="11" t="s">
        <v>22</v>
      </c>
      <c r="C21" s="12" t="s">
        <v>23</v>
      </c>
      <c r="D21" s="13">
        <f>D22+D23+D24</f>
        <v>4326800</v>
      </c>
    </row>
    <row r="22" spans="1:4" ht="32.25" thickBot="1">
      <c r="A22" s="8">
        <v>182</v>
      </c>
      <c r="B22" s="9" t="s">
        <v>24</v>
      </c>
      <c r="C22" s="18" t="s">
        <v>25</v>
      </c>
      <c r="D22" s="19">
        <v>3994100</v>
      </c>
    </row>
    <row r="23" spans="1:4" ht="16.5" thickBot="1">
      <c r="A23" s="8">
        <v>182</v>
      </c>
      <c r="B23" s="9" t="s">
        <v>26</v>
      </c>
      <c r="C23" s="15" t="s">
        <v>27</v>
      </c>
      <c r="D23" s="16">
        <v>50600</v>
      </c>
    </row>
    <row r="24" spans="1:4" ht="32.25" thickBot="1">
      <c r="A24" s="8">
        <v>182</v>
      </c>
      <c r="B24" s="9" t="s">
        <v>28</v>
      </c>
      <c r="C24" s="15" t="s">
        <v>29</v>
      </c>
      <c r="D24" s="16">
        <v>282100</v>
      </c>
    </row>
    <row r="25" spans="1:4" s="14" customFormat="1" ht="16.5" thickBot="1">
      <c r="A25" s="10">
        <v>182</v>
      </c>
      <c r="B25" s="11" t="s">
        <v>30</v>
      </c>
      <c r="C25" s="12" t="s">
        <v>31</v>
      </c>
      <c r="D25" s="13">
        <f>D26+D27+D28</f>
        <v>1370900</v>
      </c>
    </row>
    <row r="26" spans="1:4" s="24" customFormat="1" ht="48" thickBot="1">
      <c r="A26" s="20">
        <v>182</v>
      </c>
      <c r="B26" s="21" t="s">
        <v>32</v>
      </c>
      <c r="C26" s="22" t="s">
        <v>33</v>
      </c>
      <c r="D26" s="23">
        <v>432200</v>
      </c>
    </row>
    <row r="27" spans="1:4" ht="32.25" thickBot="1">
      <c r="A27" s="8">
        <v>182</v>
      </c>
      <c r="B27" s="9" t="s">
        <v>34</v>
      </c>
      <c r="C27" s="17" t="s">
        <v>35</v>
      </c>
      <c r="D27" s="16">
        <v>130500</v>
      </c>
    </row>
    <row r="28" spans="1:4" ht="32.25" thickBot="1">
      <c r="A28" s="8">
        <v>182</v>
      </c>
      <c r="B28" s="9" t="s">
        <v>36</v>
      </c>
      <c r="C28" s="17" t="s">
        <v>37</v>
      </c>
      <c r="D28" s="16">
        <v>808200</v>
      </c>
    </row>
    <row r="29" spans="1:4" s="14" customFormat="1" ht="16.5" thickBot="1">
      <c r="A29" s="10"/>
      <c r="B29" s="11" t="s">
        <v>38</v>
      </c>
      <c r="C29" s="12" t="s">
        <v>39</v>
      </c>
      <c r="D29" s="13">
        <f>D30</f>
        <v>1340700</v>
      </c>
    </row>
    <row r="30" spans="1:4" ht="32.25" thickBot="1">
      <c r="A30" s="8"/>
      <c r="B30" s="9" t="s">
        <v>40</v>
      </c>
      <c r="C30" s="15" t="s">
        <v>41</v>
      </c>
      <c r="D30" s="16">
        <v>1340700</v>
      </c>
    </row>
    <row r="31" spans="1:4" s="14" customFormat="1" ht="16.5" thickBot="1">
      <c r="A31" s="10"/>
      <c r="B31" s="11"/>
      <c r="C31" s="12" t="s">
        <v>42</v>
      </c>
      <c r="D31" s="13">
        <f>D32+D35+D38+D40+D42+D46</f>
        <v>67994700</v>
      </c>
    </row>
    <row r="32" spans="1:4" s="14" customFormat="1" ht="48" thickBot="1">
      <c r="A32" s="10"/>
      <c r="B32" s="11" t="s">
        <v>43</v>
      </c>
      <c r="C32" s="12" t="s">
        <v>44</v>
      </c>
      <c r="D32" s="13">
        <f>D33+D34</f>
        <v>57167400</v>
      </c>
    </row>
    <row r="33" spans="1:4" ht="79.5" thickBot="1">
      <c r="A33" s="8">
        <v>902</v>
      </c>
      <c r="B33" s="9" t="s">
        <v>45</v>
      </c>
      <c r="C33" s="17" t="s">
        <v>46</v>
      </c>
      <c r="D33" s="16">
        <v>56200100</v>
      </c>
    </row>
    <row r="34" spans="1:4" ht="79.5" thickBot="1">
      <c r="A34" s="8">
        <v>902</v>
      </c>
      <c r="B34" s="9" t="s">
        <v>47</v>
      </c>
      <c r="C34" s="17" t="s">
        <v>48</v>
      </c>
      <c r="D34" s="16">
        <v>967300</v>
      </c>
    </row>
    <row r="35" spans="1:4" s="14" customFormat="1" ht="32.25" thickBot="1">
      <c r="A35" s="11" t="s">
        <v>49</v>
      </c>
      <c r="B35" s="11" t="s">
        <v>50</v>
      </c>
      <c r="C35" s="12" t="s">
        <v>51</v>
      </c>
      <c r="D35" s="13">
        <f>D36+D37</f>
        <v>3550000</v>
      </c>
    </row>
    <row r="36" spans="1:4" ht="32.25" thickBot="1">
      <c r="A36" s="9" t="s">
        <v>49</v>
      </c>
      <c r="B36" s="9" t="s">
        <v>52</v>
      </c>
      <c r="C36" s="17" t="s">
        <v>53</v>
      </c>
      <c r="D36" s="16">
        <v>170000</v>
      </c>
    </row>
    <row r="37" spans="1:4" ht="16.5" thickBot="1">
      <c r="A37" s="9" t="s">
        <v>49</v>
      </c>
      <c r="B37" s="9" t="s">
        <v>54</v>
      </c>
      <c r="C37" s="17" t="s">
        <v>55</v>
      </c>
      <c r="D37" s="16">
        <v>3380000</v>
      </c>
    </row>
    <row r="38" spans="1:4" s="14" customFormat="1" ht="32.25" thickBot="1">
      <c r="A38" s="10">
        <v>902</v>
      </c>
      <c r="B38" s="11" t="s">
        <v>56</v>
      </c>
      <c r="C38" s="25" t="s">
        <v>57</v>
      </c>
      <c r="D38" s="13">
        <f>D39</f>
        <v>101100</v>
      </c>
    </row>
    <row r="39" spans="1:4" ht="32.25" thickBot="1">
      <c r="A39" s="8">
        <v>902</v>
      </c>
      <c r="B39" s="9" t="s">
        <v>58</v>
      </c>
      <c r="C39" s="17" t="s">
        <v>59</v>
      </c>
      <c r="D39" s="16">
        <v>101100</v>
      </c>
    </row>
    <row r="40" spans="1:4" s="14" customFormat="1" ht="32.25" thickBot="1">
      <c r="A40" s="10">
        <v>902</v>
      </c>
      <c r="B40" s="11" t="s">
        <v>60</v>
      </c>
      <c r="C40" s="26" t="s">
        <v>61</v>
      </c>
      <c r="D40" s="13">
        <f>D41</f>
        <v>138100</v>
      </c>
    </row>
    <row r="41" spans="1:4" ht="48" thickBot="1">
      <c r="A41" s="8">
        <v>902</v>
      </c>
      <c r="B41" s="9" t="s">
        <v>62</v>
      </c>
      <c r="C41" s="17" t="s">
        <v>63</v>
      </c>
      <c r="D41" s="16">
        <v>138100</v>
      </c>
    </row>
    <row r="42" spans="1:4" s="14" customFormat="1" ht="16.5" thickBot="1">
      <c r="A42" s="10"/>
      <c r="B42" s="11" t="s">
        <v>64</v>
      </c>
      <c r="C42" s="12" t="s">
        <v>65</v>
      </c>
      <c r="D42" s="13">
        <f>D43+D44+D45</f>
        <v>3904400</v>
      </c>
    </row>
    <row r="43" spans="1:4" ht="79.5" thickBot="1">
      <c r="A43" s="9" t="s">
        <v>66</v>
      </c>
      <c r="B43" s="9" t="s">
        <v>67</v>
      </c>
      <c r="C43" s="27" t="s">
        <v>68</v>
      </c>
      <c r="D43" s="16">
        <v>121200</v>
      </c>
    </row>
    <row r="44" spans="1:4" ht="79.5" thickBot="1">
      <c r="A44" s="9" t="s">
        <v>69</v>
      </c>
      <c r="B44" s="9" t="s">
        <v>70</v>
      </c>
      <c r="C44" s="17" t="s">
        <v>71</v>
      </c>
      <c r="D44" s="16">
        <v>1000</v>
      </c>
    </row>
    <row r="45" spans="1:4" ht="63.75" thickBot="1">
      <c r="A45" s="9" t="s">
        <v>72</v>
      </c>
      <c r="B45" s="9" t="s">
        <v>73</v>
      </c>
      <c r="C45" s="17" t="s">
        <v>74</v>
      </c>
      <c r="D45" s="16">
        <v>3782200</v>
      </c>
    </row>
    <row r="46" spans="1:4" s="14" customFormat="1" ht="16.5" thickBot="1">
      <c r="A46" s="28">
        <v>902</v>
      </c>
      <c r="B46" s="29" t="s">
        <v>75</v>
      </c>
      <c r="C46" s="12" t="s">
        <v>76</v>
      </c>
      <c r="D46" s="13">
        <f>D47+D48</f>
        <v>3133700</v>
      </c>
    </row>
    <row r="47" spans="1:4" ht="16.5" thickBot="1">
      <c r="A47" s="30">
        <v>902</v>
      </c>
      <c r="B47" s="31" t="s">
        <v>77</v>
      </c>
      <c r="C47" s="32" t="s">
        <v>78</v>
      </c>
      <c r="D47" s="33">
        <v>270700</v>
      </c>
    </row>
    <row r="48" spans="1:4" ht="16.5" thickBot="1">
      <c r="A48" s="51">
        <v>902</v>
      </c>
      <c r="B48" s="31" t="s">
        <v>77</v>
      </c>
      <c r="C48" s="32" t="s">
        <v>143</v>
      </c>
      <c r="D48" s="33">
        <v>2863000</v>
      </c>
    </row>
    <row r="49" spans="1:4" ht="29.25" customHeight="1">
      <c r="A49" s="34"/>
      <c r="B49" s="35"/>
      <c r="C49" s="36" t="s">
        <v>79</v>
      </c>
      <c r="D49" s="37">
        <f>D13+D31</f>
        <v>284735600</v>
      </c>
    </row>
    <row r="50" spans="1:4" ht="15" customHeight="1">
      <c r="A50" s="38">
        <v>902</v>
      </c>
      <c r="B50" s="39" t="s">
        <v>80</v>
      </c>
      <c r="C50" s="40" t="s">
        <v>81</v>
      </c>
      <c r="D50" s="41">
        <f>D51</f>
        <v>509769805.19999993</v>
      </c>
    </row>
    <row r="51" spans="1:4" ht="29.25" customHeight="1">
      <c r="A51" s="42">
        <v>902</v>
      </c>
      <c r="B51" s="43" t="s">
        <v>82</v>
      </c>
      <c r="C51" s="44" t="s">
        <v>83</v>
      </c>
      <c r="D51" s="45">
        <f>D53+D58+D65+D82</f>
        <v>509769805.19999993</v>
      </c>
    </row>
    <row r="52" spans="1:4" ht="15" customHeight="1">
      <c r="A52" s="42"/>
      <c r="B52" s="43"/>
      <c r="C52" s="44" t="s">
        <v>84</v>
      </c>
      <c r="D52" s="46"/>
    </row>
    <row r="53" spans="1:4" ht="15" customHeight="1">
      <c r="A53" s="38">
        <v>902</v>
      </c>
      <c r="B53" s="39" t="s">
        <v>85</v>
      </c>
      <c r="C53" s="40" t="s">
        <v>86</v>
      </c>
      <c r="D53" s="41">
        <f>D54+D55+D56+D57</f>
        <v>115510300</v>
      </c>
    </row>
    <row r="54" spans="1:4" ht="30" customHeight="1">
      <c r="A54" s="42">
        <v>902</v>
      </c>
      <c r="B54" s="43" t="s">
        <v>87</v>
      </c>
      <c r="C54" s="44" t="s">
        <v>88</v>
      </c>
      <c r="D54" s="45">
        <v>94839000</v>
      </c>
    </row>
    <row r="55" spans="1:4" ht="32.25" customHeight="1">
      <c r="A55" s="42">
        <v>902</v>
      </c>
      <c r="B55" s="43" t="s">
        <v>89</v>
      </c>
      <c r="C55" s="44" t="s">
        <v>90</v>
      </c>
      <c r="D55" s="45">
        <v>2120700</v>
      </c>
    </row>
    <row r="56" spans="1:4" ht="48.75" customHeight="1">
      <c r="A56" s="42">
        <v>902</v>
      </c>
      <c r="B56" s="43" t="s">
        <v>137</v>
      </c>
      <c r="C56" s="44" t="s">
        <v>135</v>
      </c>
      <c r="D56" s="45">
        <v>3261800</v>
      </c>
    </row>
    <row r="57" spans="1:4" ht="48.75" customHeight="1">
      <c r="A57" s="42">
        <v>902</v>
      </c>
      <c r="B57" s="43" t="s">
        <v>138</v>
      </c>
      <c r="C57" s="44" t="s">
        <v>136</v>
      </c>
      <c r="D57" s="45">
        <v>15288800</v>
      </c>
    </row>
    <row r="58" spans="1:4" ht="38.25" customHeight="1">
      <c r="A58" s="38">
        <v>902</v>
      </c>
      <c r="B58" s="39" t="s">
        <v>91</v>
      </c>
      <c r="C58" s="40" t="s">
        <v>92</v>
      </c>
      <c r="D58" s="41">
        <f>D64+D59+D60+D61+D62+D63</f>
        <v>149952191.22999999</v>
      </c>
    </row>
    <row r="59" spans="1:4" ht="64.5" customHeight="1">
      <c r="A59" s="42">
        <v>902</v>
      </c>
      <c r="B59" s="43" t="s">
        <v>132</v>
      </c>
      <c r="C59" s="44" t="s">
        <v>129</v>
      </c>
      <c r="D59" s="45">
        <v>1040385.71</v>
      </c>
    </row>
    <row r="60" spans="1:4" ht="63" customHeight="1">
      <c r="A60" s="42">
        <v>902</v>
      </c>
      <c r="B60" s="43" t="s">
        <v>133</v>
      </c>
      <c r="C60" s="44" t="s">
        <v>130</v>
      </c>
      <c r="D60" s="45">
        <v>7462300</v>
      </c>
    </row>
    <row r="61" spans="1:4" ht="37.5" customHeight="1">
      <c r="A61" s="42">
        <v>902</v>
      </c>
      <c r="B61" s="43" t="s">
        <v>134</v>
      </c>
      <c r="C61" s="44" t="s">
        <v>131</v>
      </c>
      <c r="D61" s="45">
        <v>3097501.6</v>
      </c>
    </row>
    <row r="62" spans="1:4" ht="65.25" customHeight="1">
      <c r="A62" s="42">
        <v>902</v>
      </c>
      <c r="B62" s="43" t="s">
        <v>141</v>
      </c>
      <c r="C62" s="44" t="s">
        <v>139</v>
      </c>
      <c r="D62" s="45">
        <v>88710559.180000007</v>
      </c>
    </row>
    <row r="63" spans="1:4" ht="37.5" customHeight="1">
      <c r="A63" s="42">
        <v>902</v>
      </c>
      <c r="B63" s="43" t="s">
        <v>142</v>
      </c>
      <c r="C63" s="44" t="s">
        <v>140</v>
      </c>
      <c r="D63" s="45">
        <v>126837.89</v>
      </c>
    </row>
    <row r="64" spans="1:4" ht="15" customHeight="1">
      <c r="A64" s="42">
        <v>902</v>
      </c>
      <c r="B64" s="43" t="s">
        <v>93</v>
      </c>
      <c r="C64" s="44" t="s">
        <v>94</v>
      </c>
      <c r="D64" s="45">
        <v>49514606.850000001</v>
      </c>
    </row>
    <row r="65" spans="1:4" ht="15" customHeight="1">
      <c r="A65" s="38">
        <v>902</v>
      </c>
      <c r="B65" s="39" t="s">
        <v>95</v>
      </c>
      <c r="C65" s="40" t="s">
        <v>96</v>
      </c>
      <c r="D65" s="41">
        <f>D66+D79+D80+D81</f>
        <v>210451940.19999999</v>
      </c>
    </row>
    <row r="66" spans="1:4" ht="36.75" customHeight="1">
      <c r="A66" s="38">
        <v>902</v>
      </c>
      <c r="B66" s="39" t="s">
        <v>97</v>
      </c>
      <c r="C66" s="40" t="s">
        <v>98</v>
      </c>
      <c r="D66" s="41">
        <f>D67+D68+D69+D70+D71+D72+D75+D76+D77+D78</f>
        <v>205252640.19999999</v>
      </c>
    </row>
    <row r="67" spans="1:4" ht="96.75" customHeight="1">
      <c r="A67" s="42">
        <v>902</v>
      </c>
      <c r="B67" s="43" t="s">
        <v>97</v>
      </c>
      <c r="C67" s="44" t="s">
        <v>99</v>
      </c>
      <c r="D67" s="45">
        <v>199591100</v>
      </c>
    </row>
    <row r="68" spans="1:4" ht="110.25">
      <c r="A68" s="42">
        <v>902</v>
      </c>
      <c r="B68" s="43" t="s">
        <v>97</v>
      </c>
      <c r="C68" s="44" t="s">
        <v>100</v>
      </c>
      <c r="D68" s="45">
        <v>258800</v>
      </c>
    </row>
    <row r="69" spans="1:4" ht="47.25">
      <c r="A69" s="42">
        <v>902</v>
      </c>
      <c r="B69" s="43" t="s">
        <v>97</v>
      </c>
      <c r="C69" s="44" t="s">
        <v>101</v>
      </c>
      <c r="D69" s="45">
        <v>1073520</v>
      </c>
    </row>
    <row r="70" spans="1:4" ht="141.75">
      <c r="A70" s="42">
        <v>902</v>
      </c>
      <c r="B70" s="43" t="s">
        <v>97</v>
      </c>
      <c r="C70" s="44" t="s">
        <v>102</v>
      </c>
      <c r="D70" s="45">
        <v>830240</v>
      </c>
    </row>
    <row r="71" spans="1:4" ht="141.75">
      <c r="A71" s="42">
        <v>902</v>
      </c>
      <c r="B71" s="43" t="s">
        <v>97</v>
      </c>
      <c r="C71" s="44" t="s">
        <v>103</v>
      </c>
      <c r="D71" s="45">
        <v>1300</v>
      </c>
    </row>
    <row r="72" spans="1:4" ht="236.25">
      <c r="A72" s="42">
        <v>902</v>
      </c>
      <c r="B72" s="43" t="s">
        <v>97</v>
      </c>
      <c r="C72" s="44" t="s">
        <v>104</v>
      </c>
      <c r="D72" s="45">
        <v>848260</v>
      </c>
    </row>
    <row r="73" spans="1:4" ht="15.75">
      <c r="A73" s="42"/>
      <c r="B73" s="43"/>
      <c r="C73" s="44" t="s">
        <v>84</v>
      </c>
      <c r="D73" s="45"/>
    </row>
    <row r="74" spans="1:4" ht="15.75">
      <c r="A74" s="42">
        <v>902</v>
      </c>
      <c r="B74" s="43" t="s">
        <v>97</v>
      </c>
      <c r="C74" s="44" t="s">
        <v>105</v>
      </c>
      <c r="D74" s="45">
        <v>34700</v>
      </c>
    </row>
    <row r="75" spans="1:4" ht="120.75" customHeight="1">
      <c r="A75" s="42">
        <v>902</v>
      </c>
      <c r="B75" s="43" t="s">
        <v>97</v>
      </c>
      <c r="C75" s="44" t="s">
        <v>106</v>
      </c>
      <c r="D75" s="45">
        <v>1108100</v>
      </c>
    </row>
    <row r="76" spans="1:4" ht="236.25">
      <c r="A76" s="42">
        <v>902</v>
      </c>
      <c r="B76" s="43" t="s">
        <v>97</v>
      </c>
      <c r="C76" s="44" t="s">
        <v>107</v>
      </c>
      <c r="D76" s="45">
        <v>29800</v>
      </c>
    </row>
    <row r="77" spans="1:4" ht="141.75">
      <c r="A77" s="42">
        <v>902</v>
      </c>
      <c r="B77" s="43" t="s">
        <v>97</v>
      </c>
      <c r="C77" s="44" t="s">
        <v>108</v>
      </c>
      <c r="D77" s="45">
        <v>0</v>
      </c>
    </row>
    <row r="78" spans="1:4" ht="47.25">
      <c r="A78" s="42">
        <v>902</v>
      </c>
      <c r="B78" s="43" t="s">
        <v>97</v>
      </c>
      <c r="C78" s="44" t="s">
        <v>109</v>
      </c>
      <c r="D78" s="45">
        <v>1511520.2</v>
      </c>
    </row>
    <row r="79" spans="1:4" ht="47.25">
      <c r="A79" s="42">
        <v>902</v>
      </c>
      <c r="B79" s="43" t="s">
        <v>110</v>
      </c>
      <c r="C79" s="44" t="s">
        <v>111</v>
      </c>
      <c r="D79" s="45">
        <v>4472200</v>
      </c>
    </row>
    <row r="80" spans="1:4" ht="47.25">
      <c r="A80" s="42">
        <v>902</v>
      </c>
      <c r="B80" s="43" t="s">
        <v>112</v>
      </c>
      <c r="C80" s="44" t="s">
        <v>113</v>
      </c>
      <c r="D80" s="45">
        <v>721800</v>
      </c>
    </row>
    <row r="81" spans="1:4" ht="63">
      <c r="A81" s="42">
        <v>902</v>
      </c>
      <c r="B81" s="43" t="s">
        <v>114</v>
      </c>
      <c r="C81" s="44" t="s">
        <v>115</v>
      </c>
      <c r="D81" s="45">
        <v>5300</v>
      </c>
    </row>
    <row r="82" spans="1:4" ht="15.75">
      <c r="A82" s="38">
        <v>902</v>
      </c>
      <c r="B82" s="39" t="s">
        <v>116</v>
      </c>
      <c r="C82" s="40" t="s">
        <v>117</v>
      </c>
      <c r="D82" s="41">
        <f>D84+D85+D86+D83</f>
        <v>33855373.769999996</v>
      </c>
    </row>
    <row r="83" spans="1:4" ht="141.75">
      <c r="A83" s="42">
        <v>902</v>
      </c>
      <c r="B83" s="43" t="s">
        <v>146</v>
      </c>
      <c r="C83" s="52" t="s">
        <v>145</v>
      </c>
      <c r="D83" s="45">
        <v>117180</v>
      </c>
    </row>
    <row r="84" spans="1:4" ht="63">
      <c r="A84" s="42">
        <v>902</v>
      </c>
      <c r="B84" s="43" t="s">
        <v>118</v>
      </c>
      <c r="C84" s="44" t="s">
        <v>119</v>
      </c>
      <c r="D84" s="45">
        <v>14505437.77</v>
      </c>
    </row>
    <row r="85" spans="1:4" ht="78.75">
      <c r="A85" s="42">
        <v>902</v>
      </c>
      <c r="B85" s="43" t="s">
        <v>120</v>
      </c>
      <c r="C85" s="44" t="s">
        <v>121</v>
      </c>
      <c r="D85" s="45">
        <v>0</v>
      </c>
    </row>
    <row r="86" spans="1:4" ht="31.5">
      <c r="A86" s="42">
        <v>902</v>
      </c>
      <c r="B86" s="43" t="s">
        <v>122</v>
      </c>
      <c r="C86" s="44" t="s">
        <v>123</v>
      </c>
      <c r="D86" s="45">
        <v>19232756</v>
      </c>
    </row>
    <row r="87" spans="1:4" ht="47.25">
      <c r="A87" s="38">
        <v>902</v>
      </c>
      <c r="B87" s="39" t="s">
        <v>124</v>
      </c>
      <c r="C87" s="40" t="s">
        <v>125</v>
      </c>
      <c r="D87" s="41">
        <f>D88</f>
        <v>0</v>
      </c>
    </row>
    <row r="88" spans="1:4" ht="47.25">
      <c r="A88" s="42">
        <v>902</v>
      </c>
      <c r="B88" s="43" t="s">
        <v>126</v>
      </c>
      <c r="C88" s="44" t="s">
        <v>127</v>
      </c>
      <c r="D88" s="45">
        <v>0</v>
      </c>
    </row>
    <row r="89" spans="1:4" ht="15.75">
      <c r="A89" s="42"/>
      <c r="B89" s="43"/>
      <c r="C89" s="40" t="s">
        <v>128</v>
      </c>
      <c r="D89" s="41">
        <f>D49+D50</f>
        <v>794505405.19999993</v>
      </c>
    </row>
    <row r="90" spans="1:4">
      <c r="A90" s="47"/>
      <c r="B90" s="48"/>
      <c r="C90" s="49"/>
      <c r="D90" s="50"/>
    </row>
  </sheetData>
  <mergeCells count="6">
    <mergeCell ref="A7:D7"/>
    <mergeCell ref="A9:B10"/>
    <mergeCell ref="C9:C11"/>
    <mergeCell ref="D9:D11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7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2025-01-04T05:10:11Z</cp:lastPrinted>
  <dcterms:created xsi:type="dcterms:W3CDTF">2023-11-27T05:44:36Z</dcterms:created>
  <dcterms:modified xsi:type="dcterms:W3CDTF">2025-01-09T00:27:25Z</dcterms:modified>
</cp:coreProperties>
</file>