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 1 Доходы" sheetId="1" r:id="rId1"/>
  </sheets>
  <definedNames>
    <definedName name="_xlnm.Print_Area" localSheetId="0">'Прил 1 Доходы'!$A$1:$E$89</definedName>
  </definedNames>
  <calcPr calcId="125725"/>
</workbook>
</file>

<file path=xl/calcChain.xml><?xml version="1.0" encoding="utf-8"?>
<calcChain xmlns="http://schemas.openxmlformats.org/spreadsheetml/2006/main">
  <c r="D18" i="1"/>
  <c r="E18"/>
  <c r="E44"/>
  <c r="D44"/>
  <c r="D81" l="1"/>
  <c r="E85"/>
  <c r="E81"/>
  <c r="E65"/>
  <c r="E64" s="1"/>
  <c r="E57"/>
  <c r="E52"/>
  <c r="E40"/>
  <c r="E38"/>
  <c r="E36"/>
  <c r="E33"/>
  <c r="E30"/>
  <c r="E27"/>
  <c r="E23"/>
  <c r="E13"/>
  <c r="E11"/>
  <c r="D57"/>
  <c r="D52"/>
  <c r="D85"/>
  <c r="D65"/>
  <c r="D64" s="1"/>
  <c r="D40"/>
  <c r="D38"/>
  <c r="D36"/>
  <c r="D33"/>
  <c r="D30"/>
  <c r="D27"/>
  <c r="D23"/>
  <c r="D13"/>
  <c r="D11"/>
  <c r="E50" l="1"/>
  <c r="E49" s="1"/>
  <c r="E10"/>
  <c r="E29"/>
  <c r="D29"/>
  <c r="D50"/>
  <c r="D49" s="1"/>
  <c r="D10"/>
  <c r="D48" l="1"/>
  <c r="D87" s="1"/>
  <c r="E48"/>
  <c r="E87" s="1"/>
</calcChain>
</file>

<file path=xl/sharedStrings.xml><?xml version="1.0" encoding="utf-8"?>
<sst xmlns="http://schemas.openxmlformats.org/spreadsheetml/2006/main" count="166" uniqueCount="151">
  <si>
    <t>Приложение № 1</t>
  </si>
  <si>
    <t>Код классификации доходов бюджетов</t>
  </si>
  <si>
    <t>Наименование кода классификации доходов бюджетов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</si>
  <si>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</si>
  <si>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</si>
  <si>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</si>
  <si>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</si>
  <si>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</si>
  <si>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</si>
  <si>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</si>
  <si>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</si>
  <si>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</si>
  <si>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</si>
  <si>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</si>
  <si>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</si>
  <si>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</si>
  <si>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</si>
  <si>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</si>
  <si>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</si>
  <si>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</si>
  <si>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</si>
  <si>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</si>
  <si>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</si>
  <si>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</si>
  <si>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</si>
  <si>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</si>
  <si>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</si>
  <si>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</si>
  <si>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</si>
  <si>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</si>
  <si>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</si>
  <si>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</si>
  <si>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</si>
  <si>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</si>
  <si>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</si>
  <si>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</si>
  <si>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</si>
  <si>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</si>
  <si>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</si>
  <si>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</si>
  <si>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</si>
  <si>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</si>
  <si>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</si>
  <si>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</si>
  <si>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</si>
  <si>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</si>
  <si>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</si>
  <si>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048</t>
  </si>
  <si>
    <t>11200000000000000</t>
  </si>
  <si>
    <t>ПЛАТЕЖИ ПРИ ПОЛЬЗОВАНИИ ПРИРОДНЫМИ РЕСУРСАМИ</t>
  </si>
  <si>
    <t>11201010010000120</t>
  </si>
  <si>
    <t xml:space="preserve">Плата за выбросы загрязняющих веществ в атмосферный воздух стационарными объектами 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</si>
  <si>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</si>
  <si>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</si>
  <si>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</si>
  <si>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</si>
  <si>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</si>
  <si>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</si>
  <si>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</si>
  <si>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</si>
  <si>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</si>
  <si>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</si>
  <si>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</si>
  <si>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</si>
  <si>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</si>
  <si>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</si>
  <si>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</si>
  <si>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</si>
  <si>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</si>
  <si>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</si>
  <si>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</si>
  <si>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</si>
  <si>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</si>
  <si>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</si>
  <si>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</si>
  <si>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</si>
  <si>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</si>
  <si>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</si>
  <si>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</si>
  <si>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</si>
  <si>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</si>
  <si>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</si>
  <si>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</si>
  <si>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</si>
  <si>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</si>
  <si>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</si>
  <si>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</si>
  <si>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</si>
  <si>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</si>
  <si>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</si>
  <si>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</si>
  <si>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</si>
  <si>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</si>
  <si>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</si>
  <si>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</si>
  <si>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</si>
  <si>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</si>
  <si>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</si>
  <si>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</si>
  <si>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</si>
  <si>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</si>
  <si>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</si>
  <si>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</si>
  <si>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</si>
  <si>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</si>
  <si>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</si>
  <si>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</si>
  <si>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</si>
  <si>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</si>
  <si>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</si>
  <si>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</si>
  <si>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</si>
  <si>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</si>
  <si>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</si>
  <si>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</si>
  <si>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</si>
  <si>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</si>
  <si>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</si>
  <si>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</si>
  <si>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</si>
  <si>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</si>
  <si>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</si>
  <si>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</si>
  <si>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</si>
  <si>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</si>
  <si>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</si>
  <si>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</si>
  <si>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мероприятий по обеспечению жильем молодых семей</t>
  </si>
  <si>
    <t>2 02 25179 14 0000 150</t>
  </si>
  <si>
    <t>2 02 25304 14 0000 150</t>
  </si>
  <si>
    <t>2 02 25497 14 0000 150</t>
  </si>
  <si>
    <t>Дотации (гранты) бюджетам муниципальных округов за достижение показателей деятельности органов местного самоуправления</t>
  </si>
  <si>
    <t>Прочие дотации бюджетам муниципальных округов</t>
  </si>
  <si>
    <t>2 02 16549 14 0000 150</t>
  </si>
  <si>
    <t>2 02 19999 14 0000 150</t>
  </si>
  <si>
    <t>Субсидии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</si>
  <si>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бюджетам муниципальных округов на поддержку отрасли культуры</t>
  </si>
  <si>
    <t>2 02 25505 14 0000 150</t>
  </si>
  <si>
    <t>2 02 25519 14 0000 150</t>
  </si>
  <si>
    <t>Прочие неналоговые доходы</t>
  </si>
  <si>
    <t>(рублей)</t>
  </si>
  <si>
    <t>Назначено</t>
  </si>
  <si>
    <t>Исполнено</t>
  </si>
  <si>
    <t>Отчёт об объёмах поступлений доходов в бюджет Александрово-Заводского муниципального округа по кодам классификации доходов бюджетов за  девять месяцев 2024 года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</si>
  <si>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</si>
  <si>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</si>
  <si>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Невыясненные поступления, зачисляемые в бюджеты муниципальных округов</t>
  </si>
  <si>
    <t>11704040140000180</t>
  </si>
  <si>
    <t>Единый налог на вмененный доход для отдельных видов деятельности</t>
  </si>
  <si>
    <t>10502010021000110</t>
  </si>
  <si>
    <t>к Постановлениию Главы Александрово-Заводского муниципального округа "Об исполнении бюджета Александрово-Заводского муниципального округа за девять месяцев 2024 года"  №  506  от 27 ноября            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</si>
</sst>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8"/>
  <sheetViews>
    <sheetView tabSelected="1" zoomScaleNormal="100" workbookViewId="0">
      <selection activeCell="D11" sqref="D11"/>
    </sheetView>
  </sheetViews>
  <sheetFormatPr defaultRowHeight="15"/>
  <cols>
    <col min="1" max="1" width="16.28515625" style="1" customWidth="1"/>
    <col min="2" max="2" width="28" style="2" customWidth="1"/>
    <col min="3" max="3" width="66.42578125" style="3" customWidth="1"/>
    <col min="4" max="4" width="32.7109375" style="3" customWidth="1"/>
    <col min="5" max="5" width="18.140625" customWidth="1"/>
  </cols>
  <sheetData>
    <row r="1" spans="1:13" ht="18" customHeight="1">
      <c r="D1" s="4" t="s">
        <v>0</v>
      </c>
      <c r="E1" s="5"/>
      <c r="F1" s="5"/>
      <c r="G1" s="5"/>
      <c r="H1" s="5"/>
      <c r="I1" s="5"/>
      <c r="J1" s="5"/>
      <c r="K1" s="5"/>
      <c r="L1" s="5"/>
      <c r="M1" s="5"/>
    </row>
    <row r="2" spans="1:13" ht="89.25" customHeight="1">
      <c r="D2" s="56" t="s">
        <v>150</v>
      </c>
      <c r="E2" s="56"/>
      <c r="F2" s="3"/>
      <c r="G2" s="3"/>
      <c r="H2" s="3"/>
      <c r="I2" s="3"/>
      <c r="J2" s="3"/>
      <c r="K2" s="3"/>
      <c r="L2" s="5"/>
      <c r="M2" s="5"/>
    </row>
    <row r="4" spans="1:13" ht="35.25" customHeight="1">
      <c r="A4" s="57" t="s">
        <v>143</v>
      </c>
      <c r="B4" s="57"/>
      <c r="C4" s="56"/>
      <c r="D4" s="56"/>
      <c r="E4" s="6"/>
    </row>
    <row r="5" spans="1:13" ht="16.5" thickBot="1">
      <c r="E5" s="7" t="s">
        <v>140</v>
      </c>
    </row>
    <row r="6" spans="1:13" ht="15.75" customHeight="1" thickBot="1">
      <c r="A6" s="58" t="s">
        <v>1</v>
      </c>
      <c r="B6" s="58"/>
      <c r="C6" s="59" t="s">
        <v>2</v>
      </c>
      <c r="D6" s="60" t="s">
        <v>141</v>
      </c>
      <c r="E6" s="60" t="s">
        <v>142</v>
      </c>
    </row>
    <row r="7" spans="1:13" ht="15.75" customHeight="1" thickBot="1">
      <c r="A7" s="58"/>
      <c r="B7" s="58"/>
      <c r="C7" s="59"/>
      <c r="D7" s="61"/>
      <c r="E7" s="61"/>
    </row>
    <row r="8" spans="1:13" ht="77.25" customHeight="1" thickBot="1">
      <c r="A8" s="8" t="s">
        <v>3</v>
      </c>
      <c r="B8" s="9" t="s">
        <v>4</v>
      </c>
      <c r="C8" s="59"/>
      <c r="D8" s="62"/>
      <c r="E8" s="62"/>
    </row>
    <row r="9" spans="1:13" s="1" customFormat="1" ht="16.5" thickBot="1">
      <c r="A9" s="8">
        <v>1</v>
      </c>
      <c r="B9" s="9">
        <v>2</v>
      </c>
      <c r="C9" s="8">
        <v>3</v>
      </c>
      <c r="D9" s="8">
        <v>4</v>
      </c>
      <c r="E9" s="52">
        <v>5</v>
      </c>
    </row>
    <row r="10" spans="1:13" s="14" customFormat="1" ht="16.5" thickBot="1">
      <c r="A10" s="10"/>
      <c r="B10" s="11"/>
      <c r="C10" s="12" t="s">
        <v>5</v>
      </c>
      <c r="D10" s="13">
        <f>D11+D13+D18+D27+D23</f>
        <v>165180600</v>
      </c>
      <c r="E10" s="13">
        <f>E11+E13+E18+E27+E23</f>
        <v>159078533.85999998</v>
      </c>
    </row>
    <row r="11" spans="1:13" s="14" customFormat="1" ht="16.5" thickBot="1">
      <c r="A11" s="10">
        <v>182</v>
      </c>
      <c r="B11" s="11" t="s">
        <v>6</v>
      </c>
      <c r="C11" s="12" t="s">
        <v>7</v>
      </c>
      <c r="D11" s="13">
        <f>D12</f>
        <v>142329700</v>
      </c>
      <c r="E11" s="13">
        <f>E12</f>
        <v>142082118.97</v>
      </c>
    </row>
    <row r="12" spans="1:13" ht="16.5" thickBot="1">
      <c r="A12" s="8">
        <v>182</v>
      </c>
      <c r="B12" s="9" t="s">
        <v>8</v>
      </c>
      <c r="C12" s="15" t="s">
        <v>9</v>
      </c>
      <c r="D12" s="16">
        <v>142329700</v>
      </c>
      <c r="E12" s="16">
        <v>142082118.97</v>
      </c>
    </row>
    <row r="13" spans="1:13" s="14" customFormat="1" ht="32.25" thickBot="1">
      <c r="A13" s="10">
        <v>182</v>
      </c>
      <c r="B13" s="11" t="s">
        <v>10</v>
      </c>
      <c r="C13" s="12" t="s">
        <v>11</v>
      </c>
      <c r="D13" s="13">
        <f>D14+D15+D16+D17</f>
        <v>16826800</v>
      </c>
      <c r="E13" s="13">
        <f>E14+E15+E16+E17</f>
        <v>12031988.219999999</v>
      </c>
    </row>
    <row r="14" spans="1:13" ht="79.5" thickBot="1">
      <c r="A14" s="8">
        <v>182</v>
      </c>
      <c r="B14" s="9" t="s">
        <v>12</v>
      </c>
      <c r="C14" s="17" t="s">
        <v>13</v>
      </c>
      <c r="D14" s="16">
        <v>8775900</v>
      </c>
      <c r="E14" s="16">
        <v>6243429.2599999998</v>
      </c>
    </row>
    <row r="15" spans="1:13" ht="95.25" thickBot="1">
      <c r="A15" s="8">
        <v>182</v>
      </c>
      <c r="B15" s="9" t="s">
        <v>14</v>
      </c>
      <c r="C15" s="17" t="s">
        <v>15</v>
      </c>
      <c r="D15" s="16">
        <v>41800</v>
      </c>
      <c r="E15" s="16">
        <v>35679.31</v>
      </c>
    </row>
    <row r="16" spans="1:13" ht="79.5" thickBot="1">
      <c r="A16" s="8">
        <v>182</v>
      </c>
      <c r="B16" s="9" t="s">
        <v>16</v>
      </c>
      <c r="C16" s="17" t="s">
        <v>17</v>
      </c>
      <c r="D16" s="16">
        <v>9099600</v>
      </c>
      <c r="E16" s="16">
        <v>6558763.5099999998</v>
      </c>
    </row>
    <row r="17" spans="1:5" ht="79.5" thickBot="1">
      <c r="A17" s="8">
        <v>182</v>
      </c>
      <c r="B17" s="9" t="s">
        <v>18</v>
      </c>
      <c r="C17" s="17" t="s">
        <v>19</v>
      </c>
      <c r="D17" s="16">
        <v>-1090500</v>
      </c>
      <c r="E17" s="16">
        <v>-805883.86</v>
      </c>
    </row>
    <row r="18" spans="1:5" s="14" customFormat="1" ht="16.5" thickBot="1">
      <c r="A18" s="10">
        <v>182</v>
      </c>
      <c r="B18" s="11" t="s">
        <v>20</v>
      </c>
      <c r="C18" s="12" t="s">
        <v>21</v>
      </c>
      <c r="D18" s="13">
        <f>D19+D21+D22+D20</f>
        <v>4089100</v>
      </c>
      <c r="E18" s="13">
        <f>E19+E21+E22+E20</f>
        <v>3334646.2600000002</v>
      </c>
    </row>
    <row r="19" spans="1:5" ht="32.25" thickBot="1">
      <c r="A19" s="8">
        <v>182</v>
      </c>
      <c r="B19" s="9" t="s">
        <v>22</v>
      </c>
      <c r="C19" s="18" t="s">
        <v>23</v>
      </c>
      <c r="D19" s="19">
        <v>3994100</v>
      </c>
      <c r="E19" s="19">
        <v>3013149.6</v>
      </c>
    </row>
    <row r="20" spans="1:5" ht="32.25" thickBot="1">
      <c r="A20" s="53">
        <v>182</v>
      </c>
      <c r="B20" s="9" t="s">
        <v>149</v>
      </c>
      <c r="C20" s="18" t="s">
        <v>148</v>
      </c>
      <c r="D20" s="19"/>
      <c r="E20" s="19">
        <v>1474</v>
      </c>
    </row>
    <row r="21" spans="1:5" ht="16.5" thickBot="1">
      <c r="A21" s="8">
        <v>182</v>
      </c>
      <c r="B21" s="9" t="s">
        <v>24</v>
      </c>
      <c r="C21" s="15" t="s">
        <v>25</v>
      </c>
      <c r="D21" s="16">
        <v>60000</v>
      </c>
      <c r="E21" s="16">
        <v>50631</v>
      </c>
    </row>
    <row r="22" spans="1:5" ht="32.25" thickBot="1">
      <c r="A22" s="8">
        <v>182</v>
      </c>
      <c r="B22" s="9" t="s">
        <v>26</v>
      </c>
      <c r="C22" s="15" t="s">
        <v>27</v>
      </c>
      <c r="D22" s="16">
        <v>35000</v>
      </c>
      <c r="E22" s="16">
        <v>269391.65999999997</v>
      </c>
    </row>
    <row r="23" spans="1:5" s="14" customFormat="1" ht="16.5" thickBot="1">
      <c r="A23" s="10">
        <v>182</v>
      </c>
      <c r="B23" s="11" t="s">
        <v>28</v>
      </c>
      <c r="C23" s="12" t="s">
        <v>29</v>
      </c>
      <c r="D23" s="13">
        <f>D24+D25+D26</f>
        <v>1220000</v>
      </c>
      <c r="E23" s="13">
        <f>E24+E25+E26</f>
        <v>741870.23</v>
      </c>
    </row>
    <row r="24" spans="1:5" s="24" customFormat="1" ht="48" thickBot="1">
      <c r="A24" s="20">
        <v>182</v>
      </c>
      <c r="B24" s="21" t="s">
        <v>30</v>
      </c>
      <c r="C24" s="22" t="s">
        <v>31</v>
      </c>
      <c r="D24" s="23">
        <v>320000</v>
      </c>
      <c r="E24" s="23">
        <v>207251.44</v>
      </c>
    </row>
    <row r="25" spans="1:5" ht="32.25" thickBot="1">
      <c r="A25" s="8">
        <v>182</v>
      </c>
      <c r="B25" s="9" t="s">
        <v>32</v>
      </c>
      <c r="C25" s="17" t="s">
        <v>33</v>
      </c>
      <c r="D25" s="16">
        <v>350000</v>
      </c>
      <c r="E25" s="16">
        <v>112189.2</v>
      </c>
    </row>
    <row r="26" spans="1:5" ht="32.25" thickBot="1">
      <c r="A26" s="8">
        <v>182</v>
      </c>
      <c r="B26" s="9" t="s">
        <v>34</v>
      </c>
      <c r="C26" s="17" t="s">
        <v>35</v>
      </c>
      <c r="D26" s="16">
        <v>550000</v>
      </c>
      <c r="E26" s="16">
        <v>422429.59</v>
      </c>
    </row>
    <row r="27" spans="1:5" s="14" customFormat="1" ht="16.5" thickBot="1">
      <c r="A27" s="10"/>
      <c r="B27" s="11" t="s">
        <v>36</v>
      </c>
      <c r="C27" s="12" t="s">
        <v>37</v>
      </c>
      <c r="D27" s="13">
        <f>D28</f>
        <v>715000</v>
      </c>
      <c r="E27" s="13">
        <f>E28</f>
        <v>887910.18</v>
      </c>
    </row>
    <row r="28" spans="1:5" ht="32.25" thickBot="1">
      <c r="A28" s="8"/>
      <c r="B28" s="9" t="s">
        <v>38</v>
      </c>
      <c r="C28" s="15" t="s">
        <v>39</v>
      </c>
      <c r="D28" s="16">
        <v>715000</v>
      </c>
      <c r="E28" s="16">
        <v>887910.18</v>
      </c>
    </row>
    <row r="29" spans="1:5" s="14" customFormat="1" ht="16.5" thickBot="1">
      <c r="A29" s="10"/>
      <c r="B29" s="11"/>
      <c r="C29" s="12" t="s">
        <v>40</v>
      </c>
      <c r="D29" s="13">
        <f>D30+D33+D36+D38+D40+D44</f>
        <v>63646000</v>
      </c>
      <c r="E29" s="13">
        <f>E30+E33+E36+E38+E40+E44</f>
        <v>53177828.740000002</v>
      </c>
    </row>
    <row r="30" spans="1:5" s="14" customFormat="1" ht="48" thickBot="1">
      <c r="A30" s="10"/>
      <c r="B30" s="11" t="s">
        <v>41</v>
      </c>
      <c r="C30" s="12" t="s">
        <v>42</v>
      </c>
      <c r="D30" s="13">
        <f>D31+D32</f>
        <v>56872700</v>
      </c>
      <c r="E30" s="13">
        <f>E31+E32</f>
        <v>42425675.079999998</v>
      </c>
    </row>
    <row r="31" spans="1:5" ht="79.5" thickBot="1">
      <c r="A31" s="8">
        <v>902</v>
      </c>
      <c r="B31" s="9" t="s">
        <v>43</v>
      </c>
      <c r="C31" s="17" t="s">
        <v>44</v>
      </c>
      <c r="D31" s="16">
        <v>56510300</v>
      </c>
      <c r="E31" s="16">
        <v>41524306.280000001</v>
      </c>
    </row>
    <row r="32" spans="1:5" ht="79.5" thickBot="1">
      <c r="A32" s="8">
        <v>902</v>
      </c>
      <c r="B32" s="9" t="s">
        <v>45</v>
      </c>
      <c r="C32" s="17" t="s">
        <v>46</v>
      </c>
      <c r="D32" s="16">
        <v>362400</v>
      </c>
      <c r="E32" s="16">
        <v>901368.8</v>
      </c>
    </row>
    <row r="33" spans="1:5" s="14" customFormat="1" ht="32.25" thickBot="1">
      <c r="A33" s="11" t="s">
        <v>47</v>
      </c>
      <c r="B33" s="11" t="s">
        <v>48</v>
      </c>
      <c r="C33" s="12" t="s">
        <v>49</v>
      </c>
      <c r="D33" s="13">
        <f>D34+D35</f>
        <v>3550000</v>
      </c>
      <c r="E33" s="13">
        <f>E34+E35</f>
        <v>3519648.99</v>
      </c>
    </row>
    <row r="34" spans="1:5" ht="32.25" thickBot="1">
      <c r="A34" s="9" t="s">
        <v>47</v>
      </c>
      <c r="B34" s="9" t="s">
        <v>50</v>
      </c>
      <c r="C34" s="17" t="s">
        <v>51</v>
      </c>
      <c r="D34" s="16">
        <v>170000</v>
      </c>
      <c r="E34" s="16">
        <v>199681.7</v>
      </c>
    </row>
    <row r="35" spans="1:5" ht="16.5" thickBot="1">
      <c r="A35" s="9" t="s">
        <v>47</v>
      </c>
      <c r="B35" s="9" t="s">
        <v>52</v>
      </c>
      <c r="C35" s="17" t="s">
        <v>53</v>
      </c>
      <c r="D35" s="16">
        <v>3380000</v>
      </c>
      <c r="E35" s="16">
        <v>3319967.29</v>
      </c>
    </row>
    <row r="36" spans="1:5" s="14" customFormat="1" ht="32.25" thickBot="1">
      <c r="A36" s="10">
        <v>902</v>
      </c>
      <c r="B36" s="11" t="s">
        <v>54</v>
      </c>
      <c r="C36" s="25" t="s">
        <v>55</v>
      </c>
      <c r="D36" s="13">
        <f>D37</f>
        <v>28000</v>
      </c>
      <c r="E36" s="13">
        <f>E37</f>
        <v>62877.1</v>
      </c>
    </row>
    <row r="37" spans="1:5" ht="32.25" thickBot="1">
      <c r="A37" s="8">
        <v>902</v>
      </c>
      <c r="B37" s="9" t="s">
        <v>56</v>
      </c>
      <c r="C37" s="17" t="s">
        <v>57</v>
      </c>
      <c r="D37" s="16">
        <v>28000</v>
      </c>
      <c r="E37" s="16">
        <v>62877.1</v>
      </c>
    </row>
    <row r="38" spans="1:5" s="14" customFormat="1" ht="32.25" thickBot="1">
      <c r="A38" s="10">
        <v>902</v>
      </c>
      <c r="B38" s="11" t="s">
        <v>58</v>
      </c>
      <c r="C38" s="26" t="s">
        <v>59</v>
      </c>
      <c r="D38" s="13">
        <f>D39</f>
        <v>50000</v>
      </c>
      <c r="E38" s="13">
        <f>E39</f>
        <v>121748.9</v>
      </c>
    </row>
    <row r="39" spans="1:5" ht="48" thickBot="1">
      <c r="A39" s="8">
        <v>902</v>
      </c>
      <c r="B39" s="9" t="s">
        <v>60</v>
      </c>
      <c r="C39" s="17" t="s">
        <v>61</v>
      </c>
      <c r="D39" s="16">
        <v>50000</v>
      </c>
      <c r="E39" s="16">
        <v>121748.9</v>
      </c>
    </row>
    <row r="40" spans="1:5" s="14" customFormat="1" ht="16.5" thickBot="1">
      <c r="A40" s="10"/>
      <c r="B40" s="11" t="s">
        <v>62</v>
      </c>
      <c r="C40" s="12" t="s">
        <v>63</v>
      </c>
      <c r="D40" s="13">
        <f>D41+D42+D43</f>
        <v>2900000</v>
      </c>
      <c r="E40" s="13">
        <f>E41+E42+E43</f>
        <v>4050448.88</v>
      </c>
    </row>
    <row r="41" spans="1:5" ht="79.5" thickBot="1">
      <c r="A41" s="9" t="s">
        <v>64</v>
      </c>
      <c r="B41" s="9" t="s">
        <v>65</v>
      </c>
      <c r="C41" s="27" t="s">
        <v>66</v>
      </c>
      <c r="D41" s="16">
        <v>694000</v>
      </c>
      <c r="E41" s="16">
        <v>118772.28</v>
      </c>
    </row>
    <row r="42" spans="1:5" ht="79.5" thickBot="1">
      <c r="A42" s="9" t="s">
        <v>67</v>
      </c>
      <c r="B42" s="9" t="s">
        <v>68</v>
      </c>
      <c r="C42" s="17" t="s">
        <v>69</v>
      </c>
      <c r="D42" s="16">
        <v>6000</v>
      </c>
      <c r="E42" s="16">
        <v>1000</v>
      </c>
    </row>
    <row r="43" spans="1:5" ht="63.75" thickBot="1">
      <c r="A43" s="9" t="s">
        <v>70</v>
      </c>
      <c r="B43" s="9" t="s">
        <v>71</v>
      </c>
      <c r="C43" s="17" t="s">
        <v>72</v>
      </c>
      <c r="D43" s="16">
        <v>2200000</v>
      </c>
      <c r="E43" s="16">
        <v>3930676.6</v>
      </c>
    </row>
    <row r="44" spans="1:5" s="14" customFormat="1" ht="16.5" thickBot="1">
      <c r="A44" s="28">
        <v>902</v>
      </c>
      <c r="B44" s="29" t="s">
        <v>73</v>
      </c>
      <c r="C44" s="12" t="s">
        <v>74</v>
      </c>
      <c r="D44" s="13">
        <f>D45+D47+D46</f>
        <v>245300</v>
      </c>
      <c r="E44" s="13">
        <f>E45+E47+E46</f>
        <v>2997429.79</v>
      </c>
    </row>
    <row r="45" spans="1:5" ht="32.25" thickBot="1">
      <c r="A45" s="30">
        <v>902</v>
      </c>
      <c r="B45" s="31" t="s">
        <v>147</v>
      </c>
      <c r="C45" s="32" t="s">
        <v>146</v>
      </c>
      <c r="D45" s="33"/>
      <c r="E45" s="33">
        <v>16563.79</v>
      </c>
    </row>
    <row r="46" spans="1:5" ht="16.5" thickBot="1">
      <c r="A46" s="54">
        <v>902</v>
      </c>
      <c r="B46" s="31" t="s">
        <v>75</v>
      </c>
      <c r="C46" s="32" t="s">
        <v>76</v>
      </c>
      <c r="D46" s="33">
        <v>245300</v>
      </c>
      <c r="E46" s="33">
        <v>117866</v>
      </c>
    </row>
    <row r="47" spans="1:5" ht="16.5" thickBot="1">
      <c r="A47" s="51">
        <v>902</v>
      </c>
      <c r="B47" s="31" t="s">
        <v>75</v>
      </c>
      <c r="C47" s="32" t="s">
        <v>139</v>
      </c>
      <c r="D47" s="33">
        <v>0</v>
      </c>
      <c r="E47" s="33">
        <v>2863000</v>
      </c>
    </row>
    <row r="48" spans="1:5" ht="29.25" customHeight="1">
      <c r="A48" s="34"/>
      <c r="B48" s="35"/>
      <c r="C48" s="36" t="s">
        <v>77</v>
      </c>
      <c r="D48" s="37">
        <f>D10+D29</f>
        <v>228826600</v>
      </c>
      <c r="E48" s="37">
        <f>E10+E29</f>
        <v>212256362.59999999</v>
      </c>
    </row>
    <row r="49" spans="1:5" ht="15" customHeight="1">
      <c r="A49" s="38">
        <v>902</v>
      </c>
      <c r="B49" s="39" t="s">
        <v>78</v>
      </c>
      <c r="C49" s="40" t="s">
        <v>79</v>
      </c>
      <c r="D49" s="41">
        <f>D50</f>
        <v>509100372.26999998</v>
      </c>
      <c r="E49" s="41">
        <f>E50</f>
        <v>256119156</v>
      </c>
    </row>
    <row r="50" spans="1:5" ht="29.25" customHeight="1">
      <c r="A50" s="42">
        <v>902</v>
      </c>
      <c r="B50" s="43" t="s">
        <v>80</v>
      </c>
      <c r="C50" s="44" t="s">
        <v>81</v>
      </c>
      <c r="D50" s="45">
        <f>D52+D57+D64+D81</f>
        <v>509100372.26999998</v>
      </c>
      <c r="E50" s="45">
        <f>E52+E57+E64+E81</f>
        <v>256119156</v>
      </c>
    </row>
    <row r="51" spans="1:5" ht="15" customHeight="1">
      <c r="A51" s="42"/>
      <c r="B51" s="43"/>
      <c r="C51" s="44" t="s">
        <v>82</v>
      </c>
      <c r="D51" s="46"/>
      <c r="E51" s="46"/>
    </row>
    <row r="52" spans="1:5" ht="15" customHeight="1">
      <c r="A52" s="38">
        <v>902</v>
      </c>
      <c r="B52" s="39" t="s">
        <v>83</v>
      </c>
      <c r="C52" s="40" t="s">
        <v>84</v>
      </c>
      <c r="D52" s="41">
        <f>D53+D54+D55+D56</f>
        <v>116041740</v>
      </c>
      <c r="E52" s="41">
        <f>E53+E54+E55+E56</f>
        <v>41047600</v>
      </c>
    </row>
    <row r="53" spans="1:5" ht="30" customHeight="1">
      <c r="A53" s="42">
        <v>902</v>
      </c>
      <c r="B53" s="43" t="s">
        <v>85</v>
      </c>
      <c r="C53" s="44" t="s">
        <v>86</v>
      </c>
      <c r="D53" s="45">
        <v>94839000</v>
      </c>
      <c r="E53" s="45">
        <v>33943400</v>
      </c>
    </row>
    <row r="54" spans="1:5" ht="32.25" customHeight="1">
      <c r="A54" s="42">
        <v>902</v>
      </c>
      <c r="B54" s="43" t="s">
        <v>87</v>
      </c>
      <c r="C54" s="44" t="s">
        <v>88</v>
      </c>
      <c r="D54" s="45">
        <v>7310000</v>
      </c>
      <c r="E54" s="45">
        <v>20000</v>
      </c>
    </row>
    <row r="55" spans="1:5" ht="48.75" customHeight="1">
      <c r="A55" s="42">
        <v>902</v>
      </c>
      <c r="B55" s="43" t="s">
        <v>133</v>
      </c>
      <c r="C55" s="44" t="s">
        <v>131</v>
      </c>
      <c r="D55" s="45">
        <v>1252700</v>
      </c>
      <c r="E55" s="45">
        <v>1252700</v>
      </c>
    </row>
    <row r="56" spans="1:5" ht="48.75" customHeight="1">
      <c r="A56" s="42">
        <v>902</v>
      </c>
      <c r="B56" s="43" t="s">
        <v>134</v>
      </c>
      <c r="C56" s="44" t="s">
        <v>132</v>
      </c>
      <c r="D56" s="45">
        <v>12640040</v>
      </c>
      <c r="E56" s="45">
        <v>5831500</v>
      </c>
    </row>
    <row r="57" spans="1:5" ht="38.25" customHeight="1">
      <c r="A57" s="38">
        <v>902</v>
      </c>
      <c r="B57" s="39" t="s">
        <v>89</v>
      </c>
      <c r="C57" s="40" t="s">
        <v>90</v>
      </c>
      <c r="D57" s="41">
        <f>D63+D58+D59+D60+D61+D62</f>
        <v>152629452.26999998</v>
      </c>
      <c r="E57" s="41">
        <f>E63+E58+E59+E60+E61+E62</f>
        <v>58512541.57</v>
      </c>
    </row>
    <row r="58" spans="1:5" ht="64.5" customHeight="1">
      <c r="A58" s="42">
        <v>902</v>
      </c>
      <c r="B58" s="43" t="s">
        <v>128</v>
      </c>
      <c r="C58" s="44" t="s">
        <v>125</v>
      </c>
      <c r="D58" s="45">
        <v>1040385.71</v>
      </c>
      <c r="E58" s="45">
        <v>804380.05</v>
      </c>
    </row>
    <row r="59" spans="1:5" ht="63" customHeight="1">
      <c r="A59" s="42">
        <v>902</v>
      </c>
      <c r="B59" s="43" t="s">
        <v>129</v>
      </c>
      <c r="C59" s="44" t="s">
        <v>126</v>
      </c>
      <c r="D59" s="45">
        <v>7462300</v>
      </c>
      <c r="E59" s="45">
        <v>3814429</v>
      </c>
    </row>
    <row r="60" spans="1:5" ht="37.5" customHeight="1">
      <c r="A60" s="42">
        <v>902</v>
      </c>
      <c r="B60" s="43" t="s">
        <v>130</v>
      </c>
      <c r="C60" s="44" t="s">
        <v>127</v>
      </c>
      <c r="D60" s="45">
        <v>3097501.6</v>
      </c>
      <c r="E60" s="45">
        <v>3097501.6</v>
      </c>
    </row>
    <row r="61" spans="1:5" ht="65.25" customHeight="1">
      <c r="A61" s="42">
        <v>902</v>
      </c>
      <c r="B61" s="43" t="s">
        <v>137</v>
      </c>
      <c r="C61" s="44" t="s">
        <v>135</v>
      </c>
      <c r="D61" s="45">
        <v>4811130.07</v>
      </c>
      <c r="E61" s="45">
        <v>4512600</v>
      </c>
    </row>
    <row r="62" spans="1:5" ht="37.5" customHeight="1">
      <c r="A62" s="42">
        <v>902</v>
      </c>
      <c r="B62" s="43" t="s">
        <v>138</v>
      </c>
      <c r="C62" s="44" t="s">
        <v>136</v>
      </c>
      <c r="D62" s="45">
        <v>126837.89</v>
      </c>
      <c r="E62" s="45">
        <v>126837.89</v>
      </c>
    </row>
    <row r="63" spans="1:5" ht="15" customHeight="1">
      <c r="A63" s="42">
        <v>902</v>
      </c>
      <c r="B63" s="43" t="s">
        <v>91</v>
      </c>
      <c r="C63" s="44" t="s">
        <v>92</v>
      </c>
      <c r="D63" s="45">
        <v>136091297</v>
      </c>
      <c r="E63" s="45">
        <v>46156793.030000001</v>
      </c>
    </row>
    <row r="64" spans="1:5" ht="15" customHeight="1">
      <c r="A64" s="38">
        <v>902</v>
      </c>
      <c r="B64" s="39" t="s">
        <v>93</v>
      </c>
      <c r="C64" s="40" t="s">
        <v>94</v>
      </c>
      <c r="D64" s="41">
        <f>D65+D78+D79+D80</f>
        <v>210293000</v>
      </c>
      <c r="E64" s="41">
        <f>E65+E78+E79+E80</f>
        <v>137477630.34</v>
      </c>
    </row>
    <row r="65" spans="1:5" ht="36.75" customHeight="1">
      <c r="A65" s="38">
        <v>902</v>
      </c>
      <c r="B65" s="39" t="s">
        <v>95</v>
      </c>
      <c r="C65" s="40" t="s">
        <v>96</v>
      </c>
      <c r="D65" s="41">
        <f>D66+D67+D68+D69+D70+D71+D74+D75+D76+D77</f>
        <v>204683600</v>
      </c>
      <c r="E65" s="41">
        <f>E66+E67+E68+E69+E70+E71+E74+E75+E76+E77</f>
        <v>133849135.89999999</v>
      </c>
    </row>
    <row r="66" spans="1:5" ht="96.75" customHeight="1">
      <c r="A66" s="42">
        <v>902</v>
      </c>
      <c r="B66" s="43" t="s">
        <v>95</v>
      </c>
      <c r="C66" s="44" t="s">
        <v>97</v>
      </c>
      <c r="D66" s="45">
        <v>198927200</v>
      </c>
      <c r="E66" s="45">
        <v>130135700</v>
      </c>
    </row>
    <row r="67" spans="1:5" ht="110.25">
      <c r="A67" s="42">
        <v>902</v>
      </c>
      <c r="B67" s="43" t="s">
        <v>95</v>
      </c>
      <c r="C67" s="44" t="s">
        <v>98</v>
      </c>
      <c r="D67" s="45">
        <v>425800</v>
      </c>
      <c r="E67" s="45">
        <v>6862.66</v>
      </c>
    </row>
    <row r="68" spans="1:5" ht="47.25">
      <c r="A68" s="42">
        <v>902</v>
      </c>
      <c r="B68" s="43" t="s">
        <v>95</v>
      </c>
      <c r="C68" s="44" t="s">
        <v>99</v>
      </c>
      <c r="D68" s="45">
        <v>1313800</v>
      </c>
      <c r="E68" s="45">
        <v>1073520</v>
      </c>
    </row>
    <row r="69" spans="1:5" ht="141.75">
      <c r="A69" s="42">
        <v>902</v>
      </c>
      <c r="B69" s="43" t="s">
        <v>95</v>
      </c>
      <c r="C69" s="44" t="s">
        <v>100</v>
      </c>
      <c r="D69" s="45">
        <v>743940</v>
      </c>
      <c r="E69" s="45">
        <v>441768</v>
      </c>
    </row>
    <row r="70" spans="1:5" ht="141.75">
      <c r="A70" s="42">
        <v>902</v>
      </c>
      <c r="B70" s="43" t="s">
        <v>95</v>
      </c>
      <c r="C70" s="44" t="s">
        <v>101</v>
      </c>
      <c r="D70" s="45">
        <v>1300</v>
      </c>
      <c r="E70" s="45">
        <v>1300</v>
      </c>
    </row>
    <row r="71" spans="1:5" ht="236.25">
      <c r="A71" s="42">
        <v>902</v>
      </c>
      <c r="B71" s="43" t="s">
        <v>95</v>
      </c>
      <c r="C71" s="44" t="s">
        <v>102</v>
      </c>
      <c r="D71" s="45">
        <v>1074960</v>
      </c>
      <c r="E71" s="45">
        <v>606500</v>
      </c>
    </row>
    <row r="72" spans="1:5" ht="15.75">
      <c r="A72" s="42"/>
      <c r="B72" s="43"/>
      <c r="C72" s="44" t="s">
        <v>82</v>
      </c>
      <c r="D72" s="45"/>
      <c r="E72" s="45"/>
    </row>
    <row r="73" spans="1:5" ht="15.75">
      <c r="A73" s="42">
        <v>902</v>
      </c>
      <c r="B73" s="43" t="s">
        <v>95</v>
      </c>
      <c r="C73" s="44" t="s">
        <v>103</v>
      </c>
      <c r="D73" s="45">
        <v>34700</v>
      </c>
      <c r="E73" s="45">
        <v>26500</v>
      </c>
    </row>
    <row r="74" spans="1:5" ht="120.75" customHeight="1">
      <c r="A74" s="42">
        <v>902</v>
      </c>
      <c r="B74" s="43" t="s">
        <v>95</v>
      </c>
      <c r="C74" s="44" t="s">
        <v>104</v>
      </c>
      <c r="D74" s="45">
        <v>1108100</v>
      </c>
      <c r="E74" s="45">
        <v>640485.24</v>
      </c>
    </row>
    <row r="75" spans="1:5" ht="236.25">
      <c r="A75" s="42">
        <v>902</v>
      </c>
      <c r="B75" s="43" t="s">
        <v>95</v>
      </c>
      <c r="C75" s="44" t="s">
        <v>105</v>
      </c>
      <c r="D75" s="45">
        <v>75100</v>
      </c>
      <c r="E75" s="45">
        <v>15900</v>
      </c>
    </row>
    <row r="76" spans="1:5" ht="141.75">
      <c r="A76" s="42">
        <v>902</v>
      </c>
      <c r="B76" s="43" t="s">
        <v>95</v>
      </c>
      <c r="C76" s="44" t="s">
        <v>106</v>
      </c>
      <c r="D76" s="45">
        <v>86300</v>
      </c>
      <c r="E76" s="45">
        <v>0</v>
      </c>
    </row>
    <row r="77" spans="1:5" ht="47.25">
      <c r="A77" s="42">
        <v>902</v>
      </c>
      <c r="B77" s="43" t="s">
        <v>95</v>
      </c>
      <c r="C77" s="44" t="s">
        <v>107</v>
      </c>
      <c r="D77" s="45">
        <v>927100</v>
      </c>
      <c r="E77" s="45">
        <v>927100</v>
      </c>
    </row>
    <row r="78" spans="1:5" ht="47.25">
      <c r="A78" s="42">
        <v>902</v>
      </c>
      <c r="B78" s="43" t="s">
        <v>108</v>
      </c>
      <c r="C78" s="44" t="s">
        <v>109</v>
      </c>
      <c r="D78" s="45">
        <v>4884900</v>
      </c>
      <c r="E78" s="45">
        <v>3243882.39</v>
      </c>
    </row>
    <row r="79" spans="1:5" ht="47.25">
      <c r="A79" s="42">
        <v>902</v>
      </c>
      <c r="B79" s="43" t="s">
        <v>110</v>
      </c>
      <c r="C79" s="44" t="s">
        <v>111</v>
      </c>
      <c r="D79" s="45">
        <v>719200</v>
      </c>
      <c r="E79" s="45">
        <v>384612.05</v>
      </c>
    </row>
    <row r="80" spans="1:5" ht="63">
      <c r="A80" s="42">
        <v>902</v>
      </c>
      <c r="B80" s="43" t="s">
        <v>112</v>
      </c>
      <c r="C80" s="44" t="s">
        <v>113</v>
      </c>
      <c r="D80" s="45">
        <v>5300</v>
      </c>
      <c r="E80" s="45">
        <v>0</v>
      </c>
    </row>
    <row r="81" spans="1:5" ht="15.75">
      <c r="A81" s="38">
        <v>902</v>
      </c>
      <c r="B81" s="39" t="s">
        <v>114</v>
      </c>
      <c r="C81" s="40" t="s">
        <v>115</v>
      </c>
      <c r="D81" s="41">
        <f>D82+D83+D84</f>
        <v>30136180</v>
      </c>
      <c r="E81" s="41">
        <f>E82+E83+E84</f>
        <v>19081384.09</v>
      </c>
    </row>
    <row r="82" spans="1:5" ht="141" customHeight="1">
      <c r="A82" s="42">
        <v>902</v>
      </c>
      <c r="B82" s="43" t="s">
        <v>144</v>
      </c>
      <c r="C82" s="55" t="s">
        <v>145</v>
      </c>
      <c r="D82" s="45">
        <v>117180</v>
      </c>
      <c r="E82" s="45">
        <v>0</v>
      </c>
    </row>
    <row r="83" spans="1:5" ht="63">
      <c r="A83" s="42">
        <v>902</v>
      </c>
      <c r="B83" s="43" t="s">
        <v>116</v>
      </c>
      <c r="C83" s="44" t="s">
        <v>117</v>
      </c>
      <c r="D83" s="45">
        <v>10579000</v>
      </c>
      <c r="E83" s="45">
        <v>10579000</v>
      </c>
    </row>
    <row r="84" spans="1:5" ht="31.5">
      <c r="A84" s="42">
        <v>902</v>
      </c>
      <c r="B84" s="43" t="s">
        <v>118</v>
      </c>
      <c r="C84" s="44" t="s">
        <v>119</v>
      </c>
      <c r="D84" s="45">
        <v>19440000</v>
      </c>
      <c r="E84" s="45">
        <v>8502384.0899999999</v>
      </c>
    </row>
    <row r="85" spans="1:5" ht="47.25">
      <c r="A85" s="38">
        <v>902</v>
      </c>
      <c r="B85" s="39" t="s">
        <v>120</v>
      </c>
      <c r="C85" s="40" t="s">
        <v>121</v>
      </c>
      <c r="D85" s="41">
        <f>D86</f>
        <v>0</v>
      </c>
      <c r="E85" s="41">
        <f>E86</f>
        <v>0</v>
      </c>
    </row>
    <row r="86" spans="1:5" ht="47.25">
      <c r="A86" s="42">
        <v>902</v>
      </c>
      <c r="B86" s="43" t="s">
        <v>122</v>
      </c>
      <c r="C86" s="44" t="s">
        <v>123</v>
      </c>
      <c r="D86" s="45">
        <v>0</v>
      </c>
      <c r="E86" s="45">
        <v>0</v>
      </c>
    </row>
    <row r="87" spans="1:5" ht="15.75">
      <c r="A87" s="42"/>
      <c r="B87" s="43"/>
      <c r="C87" s="40" t="s">
        <v>124</v>
      </c>
      <c r="D87" s="41">
        <f>D48+D49</f>
        <v>737926972.26999998</v>
      </c>
      <c r="E87" s="41">
        <f>E48+E49</f>
        <v>468375518.60000002</v>
      </c>
    </row>
    <row r="88" spans="1:5">
      <c r="A88" s="47"/>
      <c r="B88" s="48"/>
      <c r="C88" s="49"/>
      <c r="D88" s="50"/>
    </row>
  </sheetData>
  <mergeCells count="6">
    <mergeCell ref="D2:E2"/>
    <mergeCell ref="A4:D4"/>
    <mergeCell ref="A6:B7"/>
    <mergeCell ref="C6:C8"/>
    <mergeCell ref="D6:D8"/>
    <mergeCell ref="E6:E8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1" manualBreakCount="1">
    <brk id="6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Доходы</vt:lpstr>
      <vt:lpstr>'Прил 1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2024-11-27T07:56:20Z</cp:lastPrinted>
  <dcterms:created xsi:type="dcterms:W3CDTF">2023-11-27T05:44:36Z</dcterms:created>
  <dcterms:modified xsi:type="dcterms:W3CDTF">2024-11-27T07:56:48Z</dcterms:modified>
</cp:coreProperties>
</file>