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autoCompressPictures="0"/>
  <bookViews>
    <workbookView xWindow="28680" yWindow="-120" windowWidth="21840" windowHeight="13740" tabRatio="500"/>
  </bookViews>
  <sheets>
    <sheet name="Медицинские отходы" sheetId="6" r:id="rId1"/>
  </sheets>
  <definedNames>
    <definedName name="_xlnm._FilterDatabase" localSheetId="0" hidden="1">'Медицинские отходы'!$B$5:$Y$47</definedName>
    <definedName name="_xlnm.Print_Titles" localSheetId="0">'Медицинские отходы'!$1:$5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8" i="6"/>
  <c r="O48"/>
  <c r="P48"/>
  <c r="Q48"/>
  <c r="M36"/>
  <c r="M13"/>
  <c r="M12"/>
  <c r="M14"/>
  <c r="M15"/>
  <c r="M16"/>
  <c r="M17"/>
  <c r="M18"/>
  <c r="M34"/>
  <c r="M37"/>
  <c r="M19"/>
  <c r="M46"/>
  <c r="M7"/>
  <c r="M20"/>
  <c r="M21"/>
  <c r="M22"/>
  <c r="M23"/>
  <c r="M24"/>
  <c r="M25"/>
  <c r="M26"/>
  <c r="M27"/>
  <c r="M28"/>
  <c r="M8"/>
  <c r="M9"/>
  <c r="M10"/>
  <c r="M38"/>
  <c r="M39"/>
  <c r="M40"/>
  <c r="M41"/>
  <c r="M42"/>
  <c r="M44"/>
  <c r="M47"/>
  <c r="M45"/>
  <c r="M43"/>
  <c r="M33"/>
  <c r="M11"/>
  <c r="M29"/>
  <c r="M30"/>
  <c r="M31"/>
  <c r="M35"/>
  <c r="M32"/>
  <c r="M6"/>
  <c r="M48" l="1"/>
</calcChain>
</file>

<file path=xl/sharedStrings.xml><?xml version="1.0" encoding="utf-8"?>
<sst xmlns="http://schemas.openxmlformats.org/spreadsheetml/2006/main" count="735" uniqueCount="178">
  <si>
    <t>ИНН</t>
  </si>
  <si>
    <t>Информация об учреждении</t>
  </si>
  <si>
    <t>№ п/п</t>
  </si>
  <si>
    <t>Наименование организации</t>
  </si>
  <si>
    <t>Площадь помещения, м2</t>
  </si>
  <si>
    <t>Здание или помещение</t>
  </si>
  <si>
    <t>Количество сотрудников</t>
  </si>
  <si>
    <t>А</t>
  </si>
  <si>
    <t>Цель передачи</t>
  </si>
  <si>
    <t>Количество посещений в год (для поликлиник, диспансеров)</t>
  </si>
  <si>
    <t>Образовано отходов (в 2018 году)</t>
  </si>
  <si>
    <t>Передано отходов (в 2018 году)</t>
  </si>
  <si>
    <t>В</t>
  </si>
  <si>
    <t>Б</t>
  </si>
  <si>
    <t>Г</t>
  </si>
  <si>
    <t>Количество переданных отходов, тонн</t>
  </si>
  <si>
    <t>Количество переданных отходов, м3</t>
  </si>
  <si>
    <t>Наименование структурного подразделения</t>
  </si>
  <si>
    <t>Фактический адрес</t>
  </si>
  <si>
    <t>Количество отходов, м3</t>
  </si>
  <si>
    <t>ГАУЗ «Агинская окружная больница»</t>
  </si>
  <si>
    <t>ГАУЗ «КБ №4»</t>
  </si>
  <si>
    <t>ГУЗ «Забайкальский краевой онкологический диспансер»</t>
  </si>
  <si>
    <t>ГУЗ Петровск-Забайкальская ЦРБ</t>
  </si>
  <si>
    <t>ГУЗ «Читинская центральная районная больница»</t>
  </si>
  <si>
    <t>ГУЗ «Городская клиническая больница №2»</t>
  </si>
  <si>
    <t>ГУЗ «Городской родильный дом»</t>
  </si>
  <si>
    <t>Государственное учреждение здравоохранения «Детский клинический медицинский центр г. Читы»</t>
  </si>
  <si>
    <t>Государственное учреждение здравоохранения «Клинический медицинский центр г. Читы»</t>
  </si>
  <si>
    <t>ГУЗ «Забайкальская ЦРБ»</t>
  </si>
  <si>
    <t>Государственное казенное учреждение здравоохранения «Краевой детский санаторий для лечения туберкулеза»</t>
  </si>
  <si>
    <t>ГКУЗ «Краевой специализированный дом ребенка № 1»</t>
  </si>
  <si>
    <t>ГКУЗ «Краевой специализированный дом ребенка №2»</t>
  </si>
  <si>
    <t>ГБУЗ «ЗабКТБ»</t>
  </si>
  <si>
    <t>ГБУЗ «ЗККГВВ»</t>
  </si>
  <si>
    <t>Государственное бюджетное учреждение здравоохранения «Забайкальский краевой перинатальный центр»</t>
  </si>
  <si>
    <t>Государственное Казенное Учреждение Здравоохранения «Краевая Клиническая психиатрическая больница им.В.Х. Кандинского»</t>
  </si>
  <si>
    <t>ГУЗ «Краевая детская клиническая больница»</t>
  </si>
  <si>
    <t>ГАУЗ «Забайкальский краевой наркологический диспансер»</t>
  </si>
  <si>
    <t>ГАУЗ «КСП»</t>
  </si>
  <si>
    <t>ГКУЗ «Краевая станция переливания крови»</t>
  </si>
  <si>
    <t>ГУЗ «Краевой  физкультурный диспансер</t>
  </si>
  <si>
    <t>ГУЗ «Акшинская ЦРБ»</t>
  </si>
  <si>
    <t>ГУЗ «Александрово-Заводская ЦРБ</t>
  </si>
  <si>
    <t>ГУЗ «Балейская ЦРБ»</t>
  </si>
  <si>
    <t>ГУЗ «Красночикойская центральная районная больница»</t>
  </si>
  <si>
    <t>ГУЗ «Кыринская центральная районная больница»</t>
  </si>
  <si>
    <t>ГУЗ «Могойтуйская ЦРБ»</t>
  </si>
  <si>
    <t>ГУЗ «Нерчинско-Заводская ЦРБ»</t>
  </si>
  <si>
    <t>ГУЗ «Приаргунская ЦРБ»</t>
  </si>
  <si>
    <t>ГУЗ «Улётовская  ЦРБ»</t>
  </si>
  <si>
    <t>ГАУЗ "Шилкинская ЦРБ"</t>
  </si>
  <si>
    <t>ГУЗ «Хилокская ЦРБ»</t>
  </si>
  <si>
    <t>ГУЗ «Сретенская ЦРБ»</t>
  </si>
  <si>
    <t>ГУЗ «Дульдургинская ЦРБ»</t>
  </si>
  <si>
    <t>ГУЗ «Борзинская ЦРБ»</t>
  </si>
  <si>
    <t>ГБУЗ «ЗККФПЦ»</t>
  </si>
  <si>
    <t>ГУЗ «Краевая клиническая больница»</t>
  </si>
  <si>
    <t>ГУЗ «Городская клиническая больница № 1»</t>
  </si>
  <si>
    <t>ГАУЗ «ЦМР Дарасун»</t>
  </si>
  <si>
    <t>ГУЗ «Краевой кожно-венерологический диспансер»</t>
  </si>
  <si>
    <t>Агинский район</t>
  </si>
  <si>
    <t>Акшинский район</t>
  </si>
  <si>
    <t>Краснокаменский район</t>
  </si>
  <si>
    <t>Муниципальный район/городской округ</t>
  </si>
  <si>
    <t>Городской округ город Чита</t>
  </si>
  <si>
    <t>Городской округ город Петровск-Забайкальский</t>
  </si>
  <si>
    <t>Александрово-Заводский район</t>
  </si>
  <si>
    <t>Балейский район</t>
  </si>
  <si>
    <t>Нерчинско-Заводский район</t>
  </si>
  <si>
    <t>Приаргунский район</t>
  </si>
  <si>
    <t>Шилкинский район</t>
  </si>
  <si>
    <t>Дульдургинский район</t>
  </si>
  <si>
    <t>Борзинский район</t>
  </si>
  <si>
    <t>Карымский район</t>
  </si>
  <si>
    <t>Улётовский  район</t>
  </si>
  <si>
    <t>Количество отходов всего,  том числе по классам опасности (тонн)</t>
  </si>
  <si>
    <t>Забайкальский район</t>
  </si>
  <si>
    <t>Итого</t>
  </si>
  <si>
    <t>н/д</t>
  </si>
  <si>
    <t xml:space="preserve"> -</t>
  </si>
  <si>
    <t>Красночикойский район</t>
  </si>
  <si>
    <t>Кыринский район</t>
  </si>
  <si>
    <t>Могойтуйский район</t>
  </si>
  <si>
    <t>Сретенский район</t>
  </si>
  <si>
    <t>Хилокский район</t>
  </si>
  <si>
    <t>Читинский район</t>
  </si>
  <si>
    <t>51.113665, 114.531458</t>
  </si>
  <si>
    <t>50.797448, 114.589852</t>
  </si>
  <si>
    <t>50.294105, 113.301201</t>
  </si>
  <si>
    <t>50.922888, 117.922323</t>
  </si>
  <si>
    <t>51.578551, 116.635649</t>
  </si>
  <si>
    <t>50.387072, 116.534363</t>
  </si>
  <si>
    <t>51.255406, 108.820063</t>
  </si>
  <si>
    <t>52.046421, 113.518962</t>
  </si>
  <si>
    <t>52.043491, 113.511748</t>
  </si>
  <si>
    <t>51.985019, 113.263580</t>
  </si>
  <si>
    <t>52.051422, 113.490790</t>
  </si>
  <si>
    <t>52.052447, 113.491581</t>
  </si>
  <si>
    <t>52.055847, 113.508972</t>
  </si>
  <si>
    <t>52.033851, 113.478214</t>
  </si>
  <si>
    <t>52.054934, 113.508469</t>
  </si>
  <si>
    <t>52.061019, 113.498714</t>
  </si>
  <si>
    <t>52.082111, 113.368530</t>
  </si>
  <si>
    <t>52.044250, 113.515988</t>
  </si>
  <si>
    <t>52.079443, 113.368404</t>
  </si>
  <si>
    <t>52.026975, 113.529822</t>
  </si>
  <si>
    <t>52.037464, 113.517605</t>
  </si>
  <si>
    <t>52.039137, 113.508029</t>
  </si>
  <si>
    <t>52.039741, 113.500690</t>
  </si>
  <si>
    <t>52.056252, 113.497285</t>
  </si>
  <si>
    <t>52.056307, 113.502711</t>
  </si>
  <si>
    <t>52.025374, 113.523247</t>
  </si>
  <si>
    <t>52.055188, 113.496674</t>
  </si>
  <si>
    <t>50.667216, 113.590710</t>
  </si>
  <si>
    <t>49.652240, 117.326112</t>
  </si>
  <si>
    <t>51.197930, 113.722187</t>
  </si>
  <si>
    <t>50.086888, 118.018452</t>
  </si>
  <si>
    <t>50.085576, 118.043066</t>
  </si>
  <si>
    <t>50.360622, 108.737643</t>
  </si>
  <si>
    <t>49.580870, 111.984127</t>
  </si>
  <si>
    <t>51.282867, 114.933045</t>
  </si>
  <si>
    <t>51.309511, 119.620526</t>
  </si>
  <si>
    <t>50.367699, 119.091971</t>
  </si>
  <si>
    <t>52.204089, 117.548642</t>
  </si>
  <si>
    <t>51.358559, 112.467879</t>
  </si>
  <si>
    <t>51.368749, 110.465848</t>
  </si>
  <si>
    <t>51.948307, 113.609548</t>
  </si>
  <si>
    <t>51.864807, 116.011257</t>
  </si>
  <si>
    <t>ГУЗ «Краевая клиническая инфекционная больница», структурное подразделение ГУЗ «Краевая клиническая инфекционная больница», о/п «Центр профилактики и борьбы со СПИД»</t>
  </si>
  <si>
    <t xml:space="preserve">пгт. Агинское, ул. Больничный городок,  б/н </t>
  </si>
  <si>
    <t xml:space="preserve">с. Хусатуй, ул. Хусатуй, 1 </t>
  </si>
  <si>
    <t xml:space="preserve">с. Акша, ул. Ленина, 1 </t>
  </si>
  <si>
    <t xml:space="preserve">с. Александровский Завод, ул. Петрова, 8 </t>
  </si>
  <si>
    <t xml:space="preserve">г. Балей, ул. Больничная, 41 </t>
  </si>
  <si>
    <t xml:space="preserve">г. Борзя, ул. Ленина, 10 </t>
  </si>
  <si>
    <t xml:space="preserve">г. Петровск-Забайкальский, ул. Карла Маркса, 20 </t>
  </si>
  <si>
    <t xml:space="preserve">г. Чита, ул. Ленинградская, 104 </t>
  </si>
  <si>
    <t xml:space="preserve">г. Чита, ул. Ленинградская, 57 </t>
  </si>
  <si>
    <t xml:space="preserve">г. Чита, ул. Назара Губина, 2 </t>
  </si>
  <si>
    <t xml:space="preserve">г. Чита, ул. Шилова, 47 </t>
  </si>
  <si>
    <t xml:space="preserve">г. Чита, ул. Шилова, 49 </t>
  </si>
  <si>
    <t xml:space="preserve">г. Чита, ул. Коханского, 6 </t>
  </si>
  <si>
    <t xml:space="preserve">г. Чита, ул. 5-я Малая, 4 </t>
  </si>
  <si>
    <t xml:space="preserve">г. Чита, ул. Богомягкова, 121 </t>
  </si>
  <si>
    <t xml:space="preserve">г. Чита, ул. Коханского, 16 </t>
  </si>
  <si>
    <t xml:space="preserve">г. Чита, ул. Новобульварная, 20 </t>
  </si>
  <si>
    <t xml:space="preserve">г. Чита, ул. Труда, 21  </t>
  </si>
  <si>
    <t xml:space="preserve">г. Чита, ул. Верхоленская, 1 </t>
  </si>
  <si>
    <t xml:space="preserve">г. Чита, ул. Угданская, 8 пом. 1 </t>
  </si>
  <si>
    <t xml:space="preserve">г. Чита, ул. Балябина , 5 </t>
  </si>
  <si>
    <t xml:space="preserve">г. Чита, ул. Бабушкина, 72 </t>
  </si>
  <si>
    <t xml:space="preserve">г. Чита, ул. Таёжная, 3 </t>
  </si>
  <si>
    <t xml:space="preserve">г. Чита, ул. Коханского, 7 </t>
  </si>
  <si>
    <t xml:space="preserve">г. Чита, ул. Ленина, 8 </t>
  </si>
  <si>
    <t xml:space="preserve">г. Чита, ул. Таёжная, 1 </t>
  </si>
  <si>
    <t xml:space="preserve">с. Дульдурга, ул. 50 лет Октября, 68 </t>
  </si>
  <si>
    <t xml:space="preserve">пгт. Забайкальск, ул. Красноармейская, 35 «а» </t>
  </si>
  <si>
    <t xml:space="preserve">пгт. Курорт-Дарасун, ул. Курортная, 4 </t>
  </si>
  <si>
    <t>г. Краснокаменск, ул. Больничная, 5  корпус 7</t>
  </si>
  <si>
    <t xml:space="preserve">г. Краснокаменск,  7 мкр., 713 </t>
  </si>
  <si>
    <t xml:space="preserve">с. Красный Чикой, ул. Первомайская, 132 </t>
  </si>
  <si>
    <t xml:space="preserve">с. Кыра, ул. Советская, 2 </t>
  </si>
  <si>
    <t xml:space="preserve">пгт. Могойтуй, ул. Зугалайская,  16б </t>
  </si>
  <si>
    <t xml:space="preserve">с. Нерчинский Завод, ул. Красноармейская, 64 </t>
  </si>
  <si>
    <t xml:space="preserve">пгт. Приаргунск, ул. Красноармейская, 64 </t>
  </si>
  <si>
    <t xml:space="preserve">пгт. Кокуй, ул. Кирова, 39 </t>
  </si>
  <si>
    <t xml:space="preserve">с. Улёты, ул. Горького, 74 </t>
  </si>
  <si>
    <t xml:space="preserve">г. Хилок, ул.Орджоникидзе, 7а </t>
  </si>
  <si>
    <t xml:space="preserve">п. Атамановка, Урочище «Серебряный бор»,  </t>
  </si>
  <si>
    <t xml:space="preserve">г. Шилка, ул. Толстого, 100 </t>
  </si>
  <si>
    <t xml:space="preserve">г. Чита,  проезд Окружной, 3 </t>
  </si>
  <si>
    <t>Адрес фактического местоположения источника медицинских отходов</t>
  </si>
  <si>
    <t>Географические координаты WGS84</t>
  </si>
  <si>
    <t>Код ОКТМО</t>
  </si>
  <si>
    <r>
      <t xml:space="preserve">Количество койко-мест (в стационарах) </t>
    </r>
    <r>
      <rPr>
        <b/>
        <u/>
        <sz val="11"/>
        <rFont val="Times New Roman"/>
        <family val="1"/>
        <charset val="204"/>
      </rPr>
      <t>за год (койко дней)</t>
    </r>
  </si>
  <si>
    <t>ПРИЛОЖЕНИЕ
к территориальной схеме обращения с отходами, в том числе с твердыми коммунальными отходами, Забайкальского края</t>
  </si>
  <si>
    <t>Реестр источников образования медицинских отходов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</si>
</sst>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[$-419]General"/>
  </numFmts>
  <fonts count="12"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5" fontId="3" fillId="0" borderId="0"/>
    <xf numFmtId="0" fontId="2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164" fontId="8" fillId="2" borderId="1" xfId="3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1" xfId="2"/>
    <cellStyle name="Обычный" xfId="0" builtinId="0" customBuiltin="1"/>
    <cellStyle name="Финансовый" xfId="3" builtinId="3"/>
  </cellStyles>
  <dxfs count="0"/>
  <tableStyles count="0" defaultTableStyle="TableStyleMedium9" defaultPivotStyle="PivotStyleMedium7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65" zoomScaleNormal="65" workbookViewId="0">
      <pane xSplit="2" ySplit="5" topLeftCell="C54" activePane="bottomRight" state="frozen"/>
      <selection pane="topRight" activeCell="E1" sqref="E1"/>
      <selection pane="bottomLeft" activeCell="A5" sqref="A5"/>
      <selection pane="bottomRight" activeCell="A3" sqref="A3:X3"/>
    </sheetView>
  </sheetViews>
  <sheetFormatPr defaultColWidth="8.75" defaultRowHeight="15.75"/>
  <cols>
    <col min="1" max="1" width="4.75" style="5" customWidth="1"/>
    <col min="2" max="2" width="27" style="6" customWidth="1"/>
    <col min="3" max="3" width="27.5" style="6" customWidth="1"/>
    <col min="4" max="5" width="15.625" style="5" customWidth="1"/>
    <col min="6" max="6" width="22.75" style="6" customWidth="1"/>
    <col min="7" max="7" width="10.875" style="5" bestFit="1" customWidth="1"/>
    <col min="8" max="8" width="13.5" style="5" customWidth="1"/>
    <col min="9" max="9" width="12.375" style="5" customWidth="1"/>
    <col min="10" max="10" width="12.75" style="5" customWidth="1"/>
    <col min="11" max="11" width="13.25" style="5" customWidth="1"/>
    <col min="12" max="12" width="12.5" style="5" customWidth="1"/>
    <col min="13" max="19" width="15.125" style="5" customWidth="1"/>
    <col min="20" max="20" width="10.875" style="5" bestFit="1" customWidth="1"/>
    <col min="21" max="21" width="15.25" style="5" customWidth="1"/>
    <col min="22" max="22" width="10.75" style="5" customWidth="1"/>
    <col min="23" max="24" width="11.75" style="5" customWidth="1"/>
    <col min="25" max="16384" width="8.75" style="5"/>
  </cols>
  <sheetData>
    <row r="1" spans="1:24">
      <c r="A1" s="1"/>
      <c r="U1" s="14" t="s">
        <v>176</v>
      </c>
      <c r="V1" s="14"/>
      <c r="W1" s="14"/>
      <c r="X1" s="14"/>
    </row>
    <row r="2" spans="1:24" ht="111.75" customHeight="1">
      <c r="U2" s="15"/>
      <c r="V2" s="15"/>
      <c r="W2" s="15"/>
      <c r="X2" s="15"/>
    </row>
    <row r="3" spans="1:24" ht="111.75" customHeight="1">
      <c r="A3" s="26" t="s">
        <v>177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s="12" customFormat="1" ht="18" customHeight="1">
      <c r="A4" s="25" t="s">
        <v>2</v>
      </c>
      <c r="B4" s="25" t="s">
        <v>64</v>
      </c>
      <c r="C4" s="16" t="s">
        <v>172</v>
      </c>
      <c r="D4" s="25" t="s">
        <v>173</v>
      </c>
      <c r="E4" s="25" t="s">
        <v>174</v>
      </c>
      <c r="F4" s="25" t="s">
        <v>17</v>
      </c>
      <c r="G4" s="25" t="s">
        <v>0</v>
      </c>
      <c r="H4" s="25" t="s">
        <v>1</v>
      </c>
      <c r="I4" s="25"/>
      <c r="J4" s="25"/>
      <c r="K4" s="25"/>
      <c r="L4" s="25"/>
      <c r="M4" s="25" t="s">
        <v>10</v>
      </c>
      <c r="N4" s="25"/>
      <c r="O4" s="25"/>
      <c r="P4" s="25"/>
      <c r="Q4" s="25"/>
      <c r="R4" s="25"/>
      <c r="S4" s="25" t="s">
        <v>11</v>
      </c>
      <c r="T4" s="25"/>
      <c r="U4" s="25"/>
      <c r="V4" s="25"/>
      <c r="W4" s="25"/>
      <c r="X4" s="25"/>
    </row>
    <row r="5" spans="1:24" s="12" customFormat="1" ht="85.5">
      <c r="A5" s="25"/>
      <c r="B5" s="25"/>
      <c r="C5" s="17"/>
      <c r="D5" s="25"/>
      <c r="E5" s="25"/>
      <c r="F5" s="25"/>
      <c r="G5" s="25"/>
      <c r="H5" s="13" t="s">
        <v>4</v>
      </c>
      <c r="I5" s="13" t="s">
        <v>5</v>
      </c>
      <c r="J5" s="13" t="s">
        <v>175</v>
      </c>
      <c r="K5" s="13" t="s">
        <v>9</v>
      </c>
      <c r="L5" s="13" t="s">
        <v>6</v>
      </c>
      <c r="M5" s="13" t="s">
        <v>76</v>
      </c>
      <c r="N5" s="13" t="s">
        <v>7</v>
      </c>
      <c r="O5" s="13" t="s">
        <v>13</v>
      </c>
      <c r="P5" s="13" t="s">
        <v>12</v>
      </c>
      <c r="Q5" s="13" t="s">
        <v>14</v>
      </c>
      <c r="R5" s="13" t="s">
        <v>19</v>
      </c>
      <c r="S5" s="13" t="s">
        <v>3</v>
      </c>
      <c r="T5" s="13" t="s">
        <v>0</v>
      </c>
      <c r="U5" s="13" t="s">
        <v>18</v>
      </c>
      <c r="V5" s="13" t="s">
        <v>8</v>
      </c>
      <c r="W5" s="13" t="s">
        <v>15</v>
      </c>
      <c r="X5" s="13" t="s">
        <v>16</v>
      </c>
    </row>
    <row r="6" spans="1:24" s="7" customFormat="1" ht="30">
      <c r="A6" s="2">
        <v>1</v>
      </c>
      <c r="B6" s="3" t="s">
        <v>61</v>
      </c>
      <c r="C6" s="3" t="s">
        <v>130</v>
      </c>
      <c r="D6" s="11" t="s">
        <v>87</v>
      </c>
      <c r="E6" s="11">
        <v>76702000</v>
      </c>
      <c r="F6" s="3" t="s">
        <v>20</v>
      </c>
      <c r="G6" s="4">
        <v>8000027046</v>
      </c>
      <c r="H6" s="2" t="s">
        <v>79</v>
      </c>
      <c r="I6" s="2" t="s">
        <v>79</v>
      </c>
      <c r="J6" s="2" t="s">
        <v>79</v>
      </c>
      <c r="K6" s="2" t="s">
        <v>79</v>
      </c>
      <c r="L6" s="2" t="s">
        <v>79</v>
      </c>
      <c r="M6" s="9">
        <f t="shared" ref="M6:M47" si="0">SUM(N6:Q6)</f>
        <v>29.399000000000001</v>
      </c>
      <c r="N6" s="9">
        <v>24</v>
      </c>
      <c r="O6" s="9">
        <v>5</v>
      </c>
      <c r="P6" s="9" t="s">
        <v>80</v>
      </c>
      <c r="Q6" s="9">
        <v>0.39900000000000002</v>
      </c>
      <c r="R6" s="2" t="s">
        <v>79</v>
      </c>
      <c r="S6" s="2" t="s">
        <v>79</v>
      </c>
      <c r="T6" s="2" t="s">
        <v>79</v>
      </c>
      <c r="U6" s="2" t="s">
        <v>79</v>
      </c>
      <c r="V6" s="2" t="s">
        <v>79</v>
      </c>
      <c r="W6" s="2" t="s">
        <v>79</v>
      </c>
      <c r="X6" s="2" t="s">
        <v>79</v>
      </c>
    </row>
    <row r="7" spans="1:24" s="7" customFormat="1" ht="30">
      <c r="A7" s="2">
        <v>2</v>
      </c>
      <c r="B7" s="3" t="s">
        <v>61</v>
      </c>
      <c r="C7" s="3" t="s">
        <v>131</v>
      </c>
      <c r="D7" s="11" t="s">
        <v>88</v>
      </c>
      <c r="E7" s="11">
        <v>76602420</v>
      </c>
      <c r="F7" s="3" t="s">
        <v>33</v>
      </c>
      <c r="G7" s="2">
        <v>8000027078</v>
      </c>
      <c r="H7" s="2" t="s">
        <v>79</v>
      </c>
      <c r="I7" s="2" t="s">
        <v>79</v>
      </c>
      <c r="J7" s="2" t="s">
        <v>79</v>
      </c>
      <c r="K7" s="2" t="s">
        <v>79</v>
      </c>
      <c r="L7" s="2" t="s">
        <v>79</v>
      </c>
      <c r="M7" s="9">
        <f t="shared" si="0"/>
        <v>5.83</v>
      </c>
      <c r="N7" s="9"/>
      <c r="O7" s="9"/>
      <c r="P7" s="9">
        <v>5.83</v>
      </c>
      <c r="Q7" s="9"/>
      <c r="R7" s="2" t="s">
        <v>79</v>
      </c>
      <c r="S7" s="2" t="s">
        <v>79</v>
      </c>
      <c r="T7" s="2" t="s">
        <v>79</v>
      </c>
      <c r="U7" s="2" t="s">
        <v>79</v>
      </c>
      <c r="V7" s="2" t="s">
        <v>79</v>
      </c>
      <c r="W7" s="2" t="s">
        <v>79</v>
      </c>
      <c r="X7" s="2" t="s">
        <v>79</v>
      </c>
    </row>
    <row r="8" spans="1:24" s="7" customFormat="1" ht="30">
      <c r="A8" s="2">
        <v>3</v>
      </c>
      <c r="B8" s="3" t="s">
        <v>62</v>
      </c>
      <c r="C8" s="3" t="s">
        <v>132</v>
      </c>
      <c r="D8" s="11" t="s">
        <v>89</v>
      </c>
      <c r="E8" s="11">
        <v>76603411</v>
      </c>
      <c r="F8" s="3" t="s">
        <v>42</v>
      </c>
      <c r="G8" s="2">
        <v>7501000149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9">
        <f t="shared" si="0"/>
        <v>45.91</v>
      </c>
      <c r="N8" s="9">
        <v>38.299999999999997</v>
      </c>
      <c r="O8" s="9">
        <v>7.5</v>
      </c>
      <c r="P8" s="9" t="s">
        <v>80</v>
      </c>
      <c r="Q8" s="9">
        <v>0.11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</row>
    <row r="9" spans="1:24" s="7" customFormat="1" ht="30">
      <c r="A9" s="2">
        <v>4</v>
      </c>
      <c r="B9" s="3" t="s">
        <v>67</v>
      </c>
      <c r="C9" s="3" t="s">
        <v>133</v>
      </c>
      <c r="D9" s="11" t="s">
        <v>90</v>
      </c>
      <c r="E9" s="11">
        <v>76604412</v>
      </c>
      <c r="F9" s="3" t="s">
        <v>43</v>
      </c>
      <c r="G9" s="2">
        <v>7502000896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9">
        <f t="shared" si="0"/>
        <v>29.221</v>
      </c>
      <c r="N9" s="9">
        <v>26.1</v>
      </c>
      <c r="O9" s="9">
        <v>3.1</v>
      </c>
      <c r="P9" s="9">
        <v>5.0000000000000001E-3</v>
      </c>
      <c r="Q9" s="9">
        <v>1.6E-2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</row>
    <row r="10" spans="1:24" s="7" customFormat="1" ht="30">
      <c r="A10" s="2">
        <v>5</v>
      </c>
      <c r="B10" s="3" t="s">
        <v>68</v>
      </c>
      <c r="C10" s="3" t="s">
        <v>134</v>
      </c>
      <c r="D10" s="11" t="s">
        <v>91</v>
      </c>
      <c r="E10" s="11">
        <v>76606101</v>
      </c>
      <c r="F10" s="3" t="s">
        <v>44</v>
      </c>
      <c r="G10" s="2">
        <v>7528005610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9">
        <f t="shared" si="0"/>
        <v>66.951000000000008</v>
      </c>
      <c r="N10" s="9">
        <v>57.9</v>
      </c>
      <c r="O10" s="9">
        <v>8.99</v>
      </c>
      <c r="P10" s="9">
        <v>5.0999999999999997E-2</v>
      </c>
      <c r="Q10" s="9">
        <v>0.01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</row>
    <row r="11" spans="1:24" s="7" customFormat="1" ht="30">
      <c r="A11" s="2">
        <v>6</v>
      </c>
      <c r="B11" s="3" t="s">
        <v>73</v>
      </c>
      <c r="C11" s="3" t="s">
        <v>135</v>
      </c>
      <c r="D11" s="11" t="s">
        <v>92</v>
      </c>
      <c r="E11" s="11">
        <v>76609101</v>
      </c>
      <c r="F11" s="3" t="s">
        <v>55</v>
      </c>
      <c r="G11" s="2">
        <v>7529001223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9">
        <f t="shared" si="0"/>
        <v>153.03</v>
      </c>
      <c r="N11" s="9">
        <v>135.9</v>
      </c>
      <c r="O11" s="9">
        <v>15.8</v>
      </c>
      <c r="P11" s="9">
        <v>0.23</v>
      </c>
      <c r="Q11" s="9">
        <v>1.1000000000000001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</row>
    <row r="12" spans="1:24" s="7" customFormat="1" ht="30">
      <c r="A12" s="2">
        <v>7</v>
      </c>
      <c r="B12" s="3" t="s">
        <v>66</v>
      </c>
      <c r="C12" s="3" t="s">
        <v>136</v>
      </c>
      <c r="D12" s="11" t="s">
        <v>93</v>
      </c>
      <c r="E12" s="11">
        <v>76715000</v>
      </c>
      <c r="F12" s="3" t="s">
        <v>23</v>
      </c>
      <c r="G12" s="2">
        <v>7531006589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9">
        <f t="shared" si="0"/>
        <v>127.765</v>
      </c>
      <c r="N12" s="9">
        <v>109</v>
      </c>
      <c r="O12" s="9">
        <v>18.649999999999999</v>
      </c>
      <c r="P12" s="9" t="s">
        <v>80</v>
      </c>
      <c r="Q12" s="9">
        <v>0.115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</row>
    <row r="13" spans="1:24" s="7" customFormat="1" ht="45">
      <c r="A13" s="2">
        <v>8</v>
      </c>
      <c r="B13" s="3" t="s">
        <v>65</v>
      </c>
      <c r="C13" s="3" t="s">
        <v>137</v>
      </c>
      <c r="D13" s="11" t="s">
        <v>94</v>
      </c>
      <c r="E13" s="11">
        <v>76701000</v>
      </c>
      <c r="F13" s="3" t="s">
        <v>22</v>
      </c>
      <c r="G13" s="2">
        <v>7536024408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9">
        <f t="shared" si="0"/>
        <v>217.57640000000001</v>
      </c>
      <c r="N13" s="9">
        <v>188.4</v>
      </c>
      <c r="O13" s="9">
        <v>24.135999999999999</v>
      </c>
      <c r="P13" s="9" t="s">
        <v>80</v>
      </c>
      <c r="Q13" s="9">
        <v>5.0404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</row>
    <row r="14" spans="1:24" s="7" customFormat="1" ht="45">
      <c r="A14" s="2">
        <v>9</v>
      </c>
      <c r="B14" s="3" t="s">
        <v>65</v>
      </c>
      <c r="C14" s="3" t="s">
        <v>138</v>
      </c>
      <c r="D14" s="11" t="s">
        <v>95</v>
      </c>
      <c r="E14" s="11">
        <v>76701000</v>
      </c>
      <c r="F14" s="3" t="s">
        <v>24</v>
      </c>
      <c r="G14" s="2">
        <v>7524006073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9">
        <f t="shared" si="0"/>
        <v>91.341999999999999</v>
      </c>
      <c r="N14" s="9">
        <v>72.132999999999996</v>
      </c>
      <c r="O14" s="9">
        <v>18.788</v>
      </c>
      <c r="P14" s="9" t="s">
        <v>80</v>
      </c>
      <c r="Q14" s="9">
        <v>0.42099999999999999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</row>
    <row r="15" spans="1:24" s="7" customFormat="1" ht="30">
      <c r="A15" s="2">
        <v>10</v>
      </c>
      <c r="B15" s="3" t="s">
        <v>65</v>
      </c>
      <c r="C15" s="3" t="s">
        <v>139</v>
      </c>
      <c r="D15" s="11" t="s">
        <v>96</v>
      </c>
      <c r="E15" s="11">
        <v>76701000</v>
      </c>
      <c r="F15" s="3" t="s">
        <v>25</v>
      </c>
      <c r="G15" s="2">
        <v>7537008705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9">
        <f t="shared" si="0"/>
        <v>32.403999999999996</v>
      </c>
      <c r="N15" s="9">
        <v>23.47</v>
      </c>
      <c r="O15" s="9">
        <v>8.8699999999999992</v>
      </c>
      <c r="P15" s="9" t="s">
        <v>80</v>
      </c>
      <c r="Q15" s="9">
        <v>6.4000000000000001E-2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</row>
    <row r="16" spans="1:24" s="7" customFormat="1" ht="30">
      <c r="A16" s="2">
        <v>11</v>
      </c>
      <c r="B16" s="3" t="s">
        <v>65</v>
      </c>
      <c r="C16" s="3" t="s">
        <v>140</v>
      </c>
      <c r="D16" s="11" t="s">
        <v>97</v>
      </c>
      <c r="E16" s="11">
        <v>76701000</v>
      </c>
      <c r="F16" s="3" t="s">
        <v>26</v>
      </c>
      <c r="G16" s="2">
        <v>7536130149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9">
        <f t="shared" si="0"/>
        <v>590.01300000000003</v>
      </c>
      <c r="N16" s="9">
        <v>150</v>
      </c>
      <c r="O16" s="9">
        <v>440</v>
      </c>
      <c r="P16" s="9" t="s">
        <v>80</v>
      </c>
      <c r="Q16" s="9">
        <v>1.2999999999999999E-2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</row>
    <row r="17" spans="1:24" s="7" customFormat="1" ht="75">
      <c r="A17" s="2">
        <v>12</v>
      </c>
      <c r="B17" s="3" t="s">
        <v>65</v>
      </c>
      <c r="C17" s="3" t="s">
        <v>141</v>
      </c>
      <c r="D17" s="11" t="s">
        <v>98</v>
      </c>
      <c r="E17" s="11">
        <v>76701000</v>
      </c>
      <c r="F17" s="3" t="s">
        <v>27</v>
      </c>
      <c r="G17" s="2">
        <v>7536149975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9">
        <f t="shared" si="0"/>
        <v>235.86799999999999</v>
      </c>
      <c r="N17" s="9">
        <v>202.68</v>
      </c>
      <c r="O17" s="9">
        <v>30.83</v>
      </c>
      <c r="P17" s="9" t="s">
        <v>80</v>
      </c>
      <c r="Q17" s="9">
        <v>2.3580000000000001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</row>
    <row r="18" spans="1:24" s="7" customFormat="1" ht="90">
      <c r="A18" s="2">
        <v>13</v>
      </c>
      <c r="B18" s="3" t="s">
        <v>65</v>
      </c>
      <c r="C18" s="3" t="s">
        <v>142</v>
      </c>
      <c r="D18" s="11" t="s">
        <v>99</v>
      </c>
      <c r="E18" s="11">
        <v>76701000</v>
      </c>
      <c r="F18" s="3" t="s">
        <v>28</v>
      </c>
      <c r="G18" s="2">
        <v>7536150145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9">
        <f t="shared" si="0"/>
        <v>168.16799999999998</v>
      </c>
      <c r="N18" s="9">
        <v>119.68</v>
      </c>
      <c r="O18" s="9">
        <v>45.83</v>
      </c>
      <c r="P18" s="9" t="s">
        <v>80</v>
      </c>
      <c r="Q18" s="9">
        <v>2.6579999999999999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</row>
    <row r="19" spans="1:24" s="7" customFormat="1" ht="45">
      <c r="A19" s="2">
        <v>14</v>
      </c>
      <c r="B19" s="3" t="s">
        <v>65</v>
      </c>
      <c r="C19" s="3" t="s">
        <v>143</v>
      </c>
      <c r="D19" s="11" t="s">
        <v>100</v>
      </c>
      <c r="E19" s="11">
        <v>76701000</v>
      </c>
      <c r="F19" s="3" t="s">
        <v>31</v>
      </c>
      <c r="G19" s="2">
        <v>7535011607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79</v>
      </c>
      <c r="M19" s="9">
        <f t="shared" si="0"/>
        <v>60.870000000000005</v>
      </c>
      <c r="N19" s="9">
        <v>60.84</v>
      </c>
      <c r="O19" s="9">
        <v>0.03</v>
      </c>
      <c r="P19" s="9" t="s">
        <v>80</v>
      </c>
      <c r="Q19" s="9"/>
      <c r="R19" s="2" t="s">
        <v>79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79</v>
      </c>
      <c r="X19" s="2" t="s">
        <v>79</v>
      </c>
    </row>
    <row r="20" spans="1:24" s="7" customFormat="1" ht="30">
      <c r="A20" s="2">
        <v>15</v>
      </c>
      <c r="B20" s="3" t="s">
        <v>65</v>
      </c>
      <c r="C20" s="3" t="s">
        <v>144</v>
      </c>
      <c r="D20" s="11" t="s">
        <v>101</v>
      </c>
      <c r="E20" s="11">
        <v>76701000</v>
      </c>
      <c r="F20" s="3" t="s">
        <v>34</v>
      </c>
      <c r="G20" s="2">
        <v>7536035689</v>
      </c>
      <c r="H20" s="2" t="s">
        <v>79</v>
      </c>
      <c r="I20" s="2" t="s">
        <v>79</v>
      </c>
      <c r="J20" s="2" t="s">
        <v>79</v>
      </c>
      <c r="K20" s="2" t="s">
        <v>79</v>
      </c>
      <c r="L20" s="2" t="s">
        <v>79</v>
      </c>
      <c r="M20" s="9">
        <f t="shared" si="0"/>
        <v>53.336999999999996</v>
      </c>
      <c r="N20" s="9">
        <v>48.381999999999998</v>
      </c>
      <c r="O20" s="9">
        <v>4.9189999999999996</v>
      </c>
      <c r="P20" s="9" t="s">
        <v>80</v>
      </c>
      <c r="Q20" s="9">
        <v>3.5999999999999997E-2</v>
      </c>
      <c r="R20" s="2" t="s">
        <v>79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79</v>
      </c>
      <c r="X20" s="2" t="s">
        <v>79</v>
      </c>
    </row>
    <row r="21" spans="1:24" s="7" customFormat="1" ht="75">
      <c r="A21" s="2">
        <v>16</v>
      </c>
      <c r="B21" s="3" t="s">
        <v>65</v>
      </c>
      <c r="C21" s="3" t="s">
        <v>145</v>
      </c>
      <c r="D21" s="11" t="s">
        <v>102</v>
      </c>
      <c r="E21" s="11">
        <v>76701000</v>
      </c>
      <c r="F21" s="3" t="s">
        <v>35</v>
      </c>
      <c r="G21" s="2">
        <v>7536120581</v>
      </c>
      <c r="H21" s="2" t="s">
        <v>79</v>
      </c>
      <c r="I21" s="2" t="s">
        <v>79</v>
      </c>
      <c r="J21" s="2" t="s">
        <v>79</v>
      </c>
      <c r="K21" s="2" t="s">
        <v>79</v>
      </c>
      <c r="L21" s="2" t="s">
        <v>79</v>
      </c>
      <c r="M21" s="9">
        <f t="shared" si="0"/>
        <v>345.995</v>
      </c>
      <c r="N21" s="9"/>
      <c r="O21" s="9">
        <v>345.995</v>
      </c>
      <c r="P21" s="9" t="s">
        <v>80</v>
      </c>
      <c r="Q21" s="9"/>
      <c r="R21" s="2" t="s">
        <v>79</v>
      </c>
      <c r="S21" s="2" t="s">
        <v>79</v>
      </c>
      <c r="T21" s="2" t="s">
        <v>79</v>
      </c>
      <c r="U21" s="2" t="s">
        <v>79</v>
      </c>
      <c r="V21" s="2" t="s">
        <v>79</v>
      </c>
      <c r="W21" s="2" t="s">
        <v>79</v>
      </c>
      <c r="X21" s="2" t="s">
        <v>79</v>
      </c>
    </row>
    <row r="22" spans="1:24" s="7" customFormat="1" ht="90">
      <c r="A22" s="2">
        <v>17</v>
      </c>
      <c r="B22" s="3" t="s">
        <v>65</v>
      </c>
      <c r="C22" s="3" t="s">
        <v>171</v>
      </c>
      <c r="D22" s="11" t="s">
        <v>103</v>
      </c>
      <c r="E22" s="11">
        <v>76701000</v>
      </c>
      <c r="F22" s="3" t="s">
        <v>36</v>
      </c>
      <c r="G22" s="2">
        <v>7537003104</v>
      </c>
      <c r="H22" s="2" t="s">
        <v>79</v>
      </c>
      <c r="I22" s="2" t="s">
        <v>79</v>
      </c>
      <c r="J22" s="2" t="s">
        <v>79</v>
      </c>
      <c r="K22" s="2" t="s">
        <v>79</v>
      </c>
      <c r="L22" s="2" t="s">
        <v>79</v>
      </c>
      <c r="M22" s="9">
        <f t="shared" si="0"/>
        <v>92.158000000000001</v>
      </c>
      <c r="N22" s="9">
        <v>31.2</v>
      </c>
      <c r="O22" s="9">
        <v>27.917999999999999</v>
      </c>
      <c r="P22" s="9">
        <v>32.5</v>
      </c>
      <c r="Q22" s="9">
        <v>0.54</v>
      </c>
      <c r="R22" s="2" t="s">
        <v>79</v>
      </c>
      <c r="S22" s="2" t="s">
        <v>79</v>
      </c>
      <c r="T22" s="2" t="s">
        <v>79</v>
      </c>
      <c r="U22" s="2" t="s">
        <v>79</v>
      </c>
      <c r="V22" s="2" t="s">
        <v>79</v>
      </c>
      <c r="W22" s="2" t="s">
        <v>79</v>
      </c>
      <c r="X22" s="2" t="s">
        <v>79</v>
      </c>
    </row>
    <row r="23" spans="1:24" s="7" customFormat="1" ht="30">
      <c r="A23" s="2">
        <v>18</v>
      </c>
      <c r="B23" s="3" t="s">
        <v>65</v>
      </c>
      <c r="C23" s="3" t="s">
        <v>146</v>
      </c>
      <c r="D23" s="11" t="s">
        <v>104</v>
      </c>
      <c r="E23" s="11">
        <v>76701000</v>
      </c>
      <c r="F23" s="3" t="s">
        <v>37</v>
      </c>
      <c r="G23" s="2">
        <v>7536011511</v>
      </c>
      <c r="H23" s="2" t="s">
        <v>79</v>
      </c>
      <c r="I23" s="2" t="s">
        <v>79</v>
      </c>
      <c r="J23" s="2" t="s">
        <v>79</v>
      </c>
      <c r="K23" s="2" t="s">
        <v>79</v>
      </c>
      <c r="L23" s="2" t="s">
        <v>79</v>
      </c>
      <c r="M23" s="9">
        <f t="shared" si="0"/>
        <v>490.95</v>
      </c>
      <c r="N23" s="9">
        <v>476.5</v>
      </c>
      <c r="O23" s="9">
        <v>14.45</v>
      </c>
      <c r="P23" s="9" t="s">
        <v>80</v>
      </c>
      <c r="Q23" s="9"/>
      <c r="R23" s="2" t="s">
        <v>79</v>
      </c>
      <c r="S23" s="2" t="s">
        <v>79</v>
      </c>
      <c r="T23" s="2" t="s">
        <v>79</v>
      </c>
      <c r="U23" s="2" t="s">
        <v>79</v>
      </c>
      <c r="V23" s="2" t="s">
        <v>79</v>
      </c>
      <c r="W23" s="2" t="s">
        <v>79</v>
      </c>
      <c r="X23" s="2" t="s">
        <v>79</v>
      </c>
    </row>
    <row r="24" spans="1:24" s="7" customFormat="1" ht="120">
      <c r="A24" s="2">
        <v>19</v>
      </c>
      <c r="B24" s="3" t="s">
        <v>65</v>
      </c>
      <c r="C24" s="3" t="s">
        <v>147</v>
      </c>
      <c r="D24" s="11" t="s">
        <v>105</v>
      </c>
      <c r="E24" s="11">
        <v>76701000</v>
      </c>
      <c r="F24" s="3" t="s">
        <v>129</v>
      </c>
      <c r="G24" s="2">
        <v>7536115704</v>
      </c>
      <c r="H24" s="2" t="s">
        <v>79</v>
      </c>
      <c r="I24" s="2" t="s">
        <v>79</v>
      </c>
      <c r="J24" s="2" t="s">
        <v>79</v>
      </c>
      <c r="K24" s="2" t="s">
        <v>79</v>
      </c>
      <c r="L24" s="2" t="s">
        <v>79</v>
      </c>
      <c r="M24" s="9">
        <f t="shared" si="0"/>
        <v>85.489000000000004</v>
      </c>
      <c r="N24" s="9">
        <v>38.887999999999998</v>
      </c>
      <c r="O24" s="9">
        <v>46.469000000000001</v>
      </c>
      <c r="P24" s="9" t="s">
        <v>80</v>
      </c>
      <c r="Q24" s="9">
        <v>0.13200000000000001</v>
      </c>
      <c r="R24" s="2" t="s">
        <v>79</v>
      </c>
      <c r="S24" s="2" t="s">
        <v>79</v>
      </c>
      <c r="T24" s="2" t="s">
        <v>79</v>
      </c>
      <c r="U24" s="2" t="s">
        <v>79</v>
      </c>
      <c r="V24" s="2" t="s">
        <v>79</v>
      </c>
      <c r="W24" s="2" t="s">
        <v>79</v>
      </c>
      <c r="X24" s="2" t="s">
        <v>79</v>
      </c>
    </row>
    <row r="25" spans="1:24" s="7" customFormat="1" ht="45">
      <c r="A25" s="2">
        <v>20</v>
      </c>
      <c r="B25" s="3" t="s">
        <v>65</v>
      </c>
      <c r="C25" s="3" t="s">
        <v>148</v>
      </c>
      <c r="D25" s="11" t="s">
        <v>106</v>
      </c>
      <c r="E25" s="11">
        <v>76701000</v>
      </c>
      <c r="F25" s="3" t="s">
        <v>38</v>
      </c>
      <c r="G25" s="2">
        <v>7534000472</v>
      </c>
      <c r="H25" s="2" t="s">
        <v>79</v>
      </c>
      <c r="I25" s="2" t="s">
        <v>79</v>
      </c>
      <c r="J25" s="2" t="s">
        <v>79</v>
      </c>
      <c r="K25" s="2" t="s">
        <v>79</v>
      </c>
      <c r="L25" s="2" t="s">
        <v>79</v>
      </c>
      <c r="M25" s="9">
        <f t="shared" si="0"/>
        <v>11.457000000000001</v>
      </c>
      <c r="N25" s="9">
        <v>9.8000000000000007</v>
      </c>
      <c r="O25" s="9">
        <v>1.65</v>
      </c>
      <c r="P25" s="9" t="s">
        <v>80</v>
      </c>
      <c r="Q25" s="9">
        <v>7.0000000000000001E-3</v>
      </c>
      <c r="R25" s="2" t="s">
        <v>79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79</v>
      </c>
      <c r="X25" s="2" t="s">
        <v>79</v>
      </c>
    </row>
    <row r="26" spans="1:24" s="7" customFormat="1" ht="30">
      <c r="A26" s="2">
        <v>21</v>
      </c>
      <c r="B26" s="3" t="s">
        <v>65</v>
      </c>
      <c r="C26" s="3" t="s">
        <v>149</v>
      </c>
      <c r="D26" s="11" t="s">
        <v>107</v>
      </c>
      <c r="E26" s="11">
        <v>76701000</v>
      </c>
      <c r="F26" s="3" t="s">
        <v>39</v>
      </c>
      <c r="G26" s="2">
        <v>7536034011</v>
      </c>
      <c r="H26" s="2" t="s">
        <v>79</v>
      </c>
      <c r="I26" s="2" t="s">
        <v>79</v>
      </c>
      <c r="J26" s="2" t="s">
        <v>79</v>
      </c>
      <c r="K26" s="2" t="s">
        <v>79</v>
      </c>
      <c r="L26" s="2" t="s">
        <v>79</v>
      </c>
      <c r="M26" s="9">
        <f t="shared" si="0"/>
        <v>26.082999999999998</v>
      </c>
      <c r="N26" s="9">
        <v>23</v>
      </c>
      <c r="O26" s="9">
        <v>3.0830000000000002</v>
      </c>
      <c r="P26" s="9" t="s">
        <v>80</v>
      </c>
      <c r="Q26" s="9"/>
      <c r="R26" s="2" t="s">
        <v>79</v>
      </c>
      <c r="S26" s="2" t="s">
        <v>79</v>
      </c>
      <c r="T26" s="2" t="s">
        <v>79</v>
      </c>
      <c r="U26" s="2" t="s">
        <v>79</v>
      </c>
      <c r="V26" s="2" t="s">
        <v>79</v>
      </c>
      <c r="W26" s="2" t="s">
        <v>79</v>
      </c>
      <c r="X26" s="2" t="s">
        <v>79</v>
      </c>
    </row>
    <row r="27" spans="1:24" s="7" customFormat="1" ht="30">
      <c r="A27" s="2">
        <v>22</v>
      </c>
      <c r="B27" s="3" t="s">
        <v>65</v>
      </c>
      <c r="C27" s="3" t="s">
        <v>150</v>
      </c>
      <c r="D27" s="11" t="s">
        <v>108</v>
      </c>
      <c r="E27" s="11">
        <v>76701000</v>
      </c>
      <c r="F27" s="3" t="s">
        <v>40</v>
      </c>
      <c r="G27" s="2">
        <v>7536011127</v>
      </c>
      <c r="H27" s="2" t="s">
        <v>79</v>
      </c>
      <c r="I27" s="2" t="s">
        <v>79</v>
      </c>
      <c r="J27" s="2" t="s">
        <v>79</v>
      </c>
      <c r="K27" s="2" t="s">
        <v>79</v>
      </c>
      <c r="L27" s="2" t="s">
        <v>79</v>
      </c>
      <c r="M27" s="9">
        <f t="shared" si="0"/>
        <v>4.6019999999999994</v>
      </c>
      <c r="N27" s="9">
        <v>1.8</v>
      </c>
      <c r="O27" s="9">
        <v>2.8</v>
      </c>
      <c r="P27" s="9" t="s">
        <v>80</v>
      </c>
      <c r="Q27" s="9">
        <v>2E-3</v>
      </c>
      <c r="R27" s="2" t="s">
        <v>79</v>
      </c>
      <c r="S27" s="2" t="s">
        <v>79</v>
      </c>
      <c r="T27" s="2" t="s">
        <v>79</v>
      </c>
      <c r="U27" s="2" t="s">
        <v>79</v>
      </c>
      <c r="V27" s="2" t="s">
        <v>79</v>
      </c>
      <c r="W27" s="2" t="s">
        <v>79</v>
      </c>
      <c r="X27" s="2" t="s">
        <v>79</v>
      </c>
    </row>
    <row r="28" spans="1:24" s="7" customFormat="1" ht="30">
      <c r="A28" s="2">
        <v>23</v>
      </c>
      <c r="B28" s="3" t="s">
        <v>65</v>
      </c>
      <c r="C28" s="3" t="s">
        <v>151</v>
      </c>
      <c r="D28" s="11" t="s">
        <v>109</v>
      </c>
      <c r="E28" s="11">
        <v>76701000</v>
      </c>
      <c r="F28" s="3" t="s">
        <v>41</v>
      </c>
      <c r="G28" s="2">
        <v>7536011110</v>
      </c>
      <c r="H28" s="2" t="s">
        <v>79</v>
      </c>
      <c r="I28" s="2" t="s">
        <v>79</v>
      </c>
      <c r="J28" s="2" t="s">
        <v>79</v>
      </c>
      <c r="K28" s="2" t="s">
        <v>79</v>
      </c>
      <c r="L28" s="2" t="s">
        <v>79</v>
      </c>
      <c r="M28" s="9">
        <f t="shared" si="0"/>
        <v>0.8600000000000001</v>
      </c>
      <c r="N28" s="9">
        <v>0.68</v>
      </c>
      <c r="O28" s="9">
        <v>0.18</v>
      </c>
      <c r="P28" s="9" t="s">
        <v>80</v>
      </c>
      <c r="Q28" s="9"/>
      <c r="R28" s="2" t="s">
        <v>79</v>
      </c>
      <c r="S28" s="2" t="s">
        <v>79</v>
      </c>
      <c r="T28" s="2" t="s">
        <v>79</v>
      </c>
      <c r="U28" s="2" t="s">
        <v>79</v>
      </c>
      <c r="V28" s="2" t="s">
        <v>79</v>
      </c>
      <c r="W28" s="2" t="s">
        <v>79</v>
      </c>
      <c r="X28" s="2" t="s">
        <v>79</v>
      </c>
    </row>
    <row r="29" spans="1:24" s="7" customFormat="1" ht="30">
      <c r="A29" s="2">
        <v>24</v>
      </c>
      <c r="B29" s="3" t="s">
        <v>65</v>
      </c>
      <c r="C29" s="3" t="s">
        <v>152</v>
      </c>
      <c r="D29" s="11" t="s">
        <v>110</v>
      </c>
      <c r="E29" s="11">
        <v>76701000</v>
      </c>
      <c r="F29" s="3" t="s">
        <v>56</v>
      </c>
      <c r="G29" s="2">
        <v>7536006543</v>
      </c>
      <c r="H29" s="2" t="s">
        <v>79</v>
      </c>
      <c r="I29" s="2" t="s">
        <v>79</v>
      </c>
      <c r="J29" s="2" t="s">
        <v>79</v>
      </c>
      <c r="K29" s="2" t="s">
        <v>79</v>
      </c>
      <c r="L29" s="2" t="s">
        <v>79</v>
      </c>
      <c r="M29" s="9">
        <f t="shared" si="0"/>
        <v>1.0469999999999999</v>
      </c>
      <c r="N29" s="9">
        <v>0.753</v>
      </c>
      <c r="O29" s="9">
        <v>0.29399999999999998</v>
      </c>
      <c r="P29" s="9" t="s">
        <v>80</v>
      </c>
      <c r="Q29" s="9"/>
      <c r="R29" s="2" t="s">
        <v>79</v>
      </c>
      <c r="S29" s="2" t="s">
        <v>79</v>
      </c>
      <c r="T29" s="2" t="s">
        <v>79</v>
      </c>
      <c r="U29" s="2" t="s">
        <v>79</v>
      </c>
      <c r="V29" s="2" t="s">
        <v>79</v>
      </c>
      <c r="W29" s="2" t="s">
        <v>79</v>
      </c>
      <c r="X29" s="2" t="s">
        <v>79</v>
      </c>
    </row>
    <row r="30" spans="1:24" s="7" customFormat="1" ht="41.45" customHeight="1">
      <c r="A30" s="2">
        <v>25</v>
      </c>
      <c r="B30" s="3" t="s">
        <v>65</v>
      </c>
      <c r="C30" s="3" t="s">
        <v>153</v>
      </c>
      <c r="D30" s="11" t="s">
        <v>111</v>
      </c>
      <c r="E30" s="11">
        <v>76701000</v>
      </c>
      <c r="F30" s="3" t="s">
        <v>57</v>
      </c>
      <c r="G30" s="2">
        <v>7536012226</v>
      </c>
      <c r="H30" s="2" t="s">
        <v>79</v>
      </c>
      <c r="I30" s="2" t="s">
        <v>79</v>
      </c>
      <c r="J30" s="2" t="s">
        <v>79</v>
      </c>
      <c r="K30" s="2" t="s">
        <v>79</v>
      </c>
      <c r="L30" s="2" t="s">
        <v>79</v>
      </c>
      <c r="M30" s="9">
        <f t="shared" si="0"/>
        <v>921.18100000000004</v>
      </c>
      <c r="N30" s="9">
        <v>885.375</v>
      </c>
      <c r="O30" s="9">
        <v>34.682000000000002</v>
      </c>
      <c r="P30" s="9" t="s">
        <v>80</v>
      </c>
      <c r="Q30" s="9">
        <v>1.1240000000000001</v>
      </c>
      <c r="R30" s="2" t="s">
        <v>79</v>
      </c>
      <c r="S30" s="2" t="s">
        <v>79</v>
      </c>
      <c r="T30" s="2" t="s">
        <v>79</v>
      </c>
      <c r="U30" s="2" t="s">
        <v>79</v>
      </c>
      <c r="V30" s="2" t="s">
        <v>79</v>
      </c>
      <c r="W30" s="2" t="s">
        <v>79</v>
      </c>
      <c r="X30" s="2" t="s">
        <v>79</v>
      </c>
    </row>
    <row r="31" spans="1:24" s="7" customFormat="1" ht="45">
      <c r="A31" s="2">
        <v>26</v>
      </c>
      <c r="B31" s="3" t="s">
        <v>65</v>
      </c>
      <c r="C31" s="3" t="s">
        <v>154</v>
      </c>
      <c r="D31" s="11" t="s">
        <v>112</v>
      </c>
      <c r="E31" s="11">
        <v>76701000</v>
      </c>
      <c r="F31" s="3" t="s">
        <v>58</v>
      </c>
      <c r="G31" s="2">
        <v>7534004283</v>
      </c>
      <c r="H31" s="2" t="s">
        <v>79</v>
      </c>
      <c r="I31" s="2" t="s">
        <v>79</v>
      </c>
      <c r="J31" s="2" t="s">
        <v>79</v>
      </c>
      <c r="K31" s="2" t="s">
        <v>79</v>
      </c>
      <c r="L31" s="2" t="s">
        <v>79</v>
      </c>
      <c r="M31" s="9">
        <f t="shared" si="0"/>
        <v>960.09299999999996</v>
      </c>
      <c r="N31" s="9">
        <v>934</v>
      </c>
      <c r="O31" s="9">
        <v>26</v>
      </c>
      <c r="P31" s="9" t="s">
        <v>80</v>
      </c>
      <c r="Q31" s="9">
        <v>9.2999999999999999E-2</v>
      </c>
      <c r="R31" s="2" t="s">
        <v>79</v>
      </c>
      <c r="S31" s="2" t="s">
        <v>79</v>
      </c>
      <c r="T31" s="2" t="s">
        <v>79</v>
      </c>
      <c r="U31" s="2" t="s">
        <v>79</v>
      </c>
      <c r="V31" s="2" t="s">
        <v>79</v>
      </c>
      <c r="W31" s="2" t="s">
        <v>79</v>
      </c>
      <c r="X31" s="2" t="s">
        <v>79</v>
      </c>
    </row>
    <row r="32" spans="1:24" s="7" customFormat="1" ht="45">
      <c r="A32" s="2">
        <v>27</v>
      </c>
      <c r="B32" s="3" t="s">
        <v>65</v>
      </c>
      <c r="C32" s="3" t="s">
        <v>155</v>
      </c>
      <c r="D32" s="11" t="s">
        <v>113</v>
      </c>
      <c r="E32" s="11">
        <v>76701000</v>
      </c>
      <c r="F32" s="3" t="s">
        <v>60</v>
      </c>
      <c r="G32" s="2">
        <v>7536030899</v>
      </c>
      <c r="H32" s="2" t="s">
        <v>79</v>
      </c>
      <c r="I32" s="2" t="s">
        <v>79</v>
      </c>
      <c r="J32" s="2" t="s">
        <v>79</v>
      </c>
      <c r="K32" s="2" t="s">
        <v>79</v>
      </c>
      <c r="L32" s="2" t="s">
        <v>79</v>
      </c>
      <c r="M32" s="9">
        <f t="shared" si="0"/>
        <v>63.71</v>
      </c>
      <c r="N32" s="9">
        <v>45.046999999999997</v>
      </c>
      <c r="O32" s="9">
        <v>18.036000000000001</v>
      </c>
      <c r="P32" s="9" t="s">
        <v>80</v>
      </c>
      <c r="Q32" s="9">
        <v>0.627</v>
      </c>
      <c r="R32" s="2" t="s">
        <v>79</v>
      </c>
      <c r="S32" s="2" t="s">
        <v>79</v>
      </c>
      <c r="T32" s="2" t="s">
        <v>79</v>
      </c>
      <c r="U32" s="2" t="s">
        <v>79</v>
      </c>
      <c r="V32" s="2" t="s">
        <v>79</v>
      </c>
      <c r="W32" s="2" t="s">
        <v>79</v>
      </c>
      <c r="X32" s="2" t="s">
        <v>79</v>
      </c>
    </row>
    <row r="33" spans="1:24" s="7" customFormat="1" ht="30">
      <c r="A33" s="2">
        <v>28</v>
      </c>
      <c r="B33" s="3" t="s">
        <v>72</v>
      </c>
      <c r="C33" s="3" t="s">
        <v>156</v>
      </c>
      <c r="D33" s="11" t="s">
        <v>114</v>
      </c>
      <c r="E33" s="11">
        <v>76611416</v>
      </c>
      <c r="F33" s="3" t="s">
        <v>54</v>
      </c>
      <c r="G33" s="2">
        <v>8002003001</v>
      </c>
      <c r="H33" s="2" t="s">
        <v>79</v>
      </c>
      <c r="I33" s="2" t="s">
        <v>79</v>
      </c>
      <c r="J33" s="2" t="s">
        <v>79</v>
      </c>
      <c r="K33" s="2" t="s">
        <v>79</v>
      </c>
      <c r="L33" s="2" t="s">
        <v>79</v>
      </c>
      <c r="M33" s="9">
        <f t="shared" si="0"/>
        <v>44.367999999999995</v>
      </c>
      <c r="N33" s="9">
        <v>24.411999999999999</v>
      </c>
      <c r="O33" s="9">
        <v>19.899999999999999</v>
      </c>
      <c r="P33" s="9" t="s">
        <v>80</v>
      </c>
      <c r="Q33" s="9">
        <v>5.6000000000000001E-2</v>
      </c>
      <c r="R33" s="2" t="s">
        <v>79</v>
      </c>
      <c r="S33" s="2" t="s">
        <v>79</v>
      </c>
      <c r="T33" s="2" t="s">
        <v>79</v>
      </c>
      <c r="U33" s="2" t="s">
        <v>79</v>
      </c>
      <c r="V33" s="2" t="s">
        <v>79</v>
      </c>
      <c r="W33" s="2" t="s">
        <v>79</v>
      </c>
      <c r="X33" s="2" t="s">
        <v>79</v>
      </c>
    </row>
    <row r="34" spans="1:24" s="7" customFormat="1" ht="30">
      <c r="A34" s="2">
        <v>29</v>
      </c>
      <c r="B34" s="3" t="s">
        <v>77</v>
      </c>
      <c r="C34" s="3" t="s">
        <v>157</v>
      </c>
      <c r="D34" s="11" t="s">
        <v>115</v>
      </c>
      <c r="E34" s="11">
        <v>76612151</v>
      </c>
      <c r="F34" s="3" t="s">
        <v>29</v>
      </c>
      <c r="G34" s="2">
        <v>7505000950</v>
      </c>
      <c r="H34" s="2" t="s">
        <v>79</v>
      </c>
      <c r="I34" s="2" t="s">
        <v>79</v>
      </c>
      <c r="J34" s="2" t="s">
        <v>79</v>
      </c>
      <c r="K34" s="2" t="s">
        <v>79</v>
      </c>
      <c r="L34" s="2" t="s">
        <v>79</v>
      </c>
      <c r="M34" s="9">
        <f t="shared" si="0"/>
        <v>22.602999999999998</v>
      </c>
      <c r="N34" s="9">
        <v>17.899999999999999</v>
      </c>
      <c r="O34" s="9">
        <v>4.7</v>
      </c>
      <c r="P34" s="9" t="s">
        <v>80</v>
      </c>
      <c r="Q34" s="9">
        <v>3.0000000000000001E-3</v>
      </c>
      <c r="R34" s="2" t="s">
        <v>79</v>
      </c>
      <c r="S34" s="2" t="s">
        <v>79</v>
      </c>
      <c r="T34" s="2" t="s">
        <v>79</v>
      </c>
      <c r="U34" s="2" t="s">
        <v>79</v>
      </c>
      <c r="V34" s="2" t="s">
        <v>79</v>
      </c>
      <c r="W34" s="2" t="s">
        <v>79</v>
      </c>
      <c r="X34" s="2" t="s">
        <v>79</v>
      </c>
    </row>
    <row r="35" spans="1:24" s="7" customFormat="1" ht="30">
      <c r="A35" s="2">
        <v>30</v>
      </c>
      <c r="B35" s="3" t="s">
        <v>74</v>
      </c>
      <c r="C35" s="3" t="s">
        <v>158</v>
      </c>
      <c r="D35" s="11" t="s">
        <v>116</v>
      </c>
      <c r="E35" s="11">
        <v>76620157</v>
      </c>
      <c r="F35" s="3" t="s">
        <v>59</v>
      </c>
      <c r="G35" s="2">
        <v>7536112728</v>
      </c>
      <c r="H35" s="2" t="s">
        <v>79</v>
      </c>
      <c r="I35" s="2" t="s">
        <v>79</v>
      </c>
      <c r="J35" s="2" t="s">
        <v>79</v>
      </c>
      <c r="K35" s="2" t="s">
        <v>79</v>
      </c>
      <c r="L35" s="2" t="s">
        <v>79</v>
      </c>
      <c r="M35" s="9">
        <f t="shared" si="0"/>
        <v>0.49199999999999999</v>
      </c>
      <c r="N35" s="9">
        <v>0.21</v>
      </c>
      <c r="O35" s="9">
        <v>0.28000000000000003</v>
      </c>
      <c r="P35" s="9" t="s">
        <v>80</v>
      </c>
      <c r="Q35" s="9">
        <v>2E-3</v>
      </c>
      <c r="R35" s="2" t="s">
        <v>79</v>
      </c>
      <c r="S35" s="2" t="s">
        <v>79</v>
      </c>
      <c r="T35" s="2" t="s">
        <v>79</v>
      </c>
      <c r="U35" s="2" t="s">
        <v>79</v>
      </c>
      <c r="V35" s="2" t="s">
        <v>79</v>
      </c>
      <c r="W35" s="2" t="s">
        <v>79</v>
      </c>
      <c r="X35" s="2" t="s">
        <v>79</v>
      </c>
    </row>
    <row r="36" spans="1:24" s="7" customFormat="1" ht="30">
      <c r="A36" s="2">
        <v>31</v>
      </c>
      <c r="B36" s="3" t="s">
        <v>63</v>
      </c>
      <c r="C36" s="3" t="s">
        <v>159</v>
      </c>
      <c r="D36" s="11" t="s">
        <v>117</v>
      </c>
      <c r="E36" s="11">
        <v>76621101</v>
      </c>
      <c r="F36" s="3" t="s">
        <v>21</v>
      </c>
      <c r="G36" s="2">
        <v>7530004973</v>
      </c>
      <c r="H36" s="2" t="s">
        <v>79</v>
      </c>
      <c r="I36" s="2" t="s">
        <v>79</v>
      </c>
      <c r="J36" s="2" t="s">
        <v>79</v>
      </c>
      <c r="K36" s="2" t="s">
        <v>79</v>
      </c>
      <c r="L36" s="2" t="s">
        <v>79</v>
      </c>
      <c r="M36" s="9">
        <f t="shared" si="0"/>
        <v>101.2</v>
      </c>
      <c r="N36" s="9">
        <v>20.2</v>
      </c>
      <c r="O36" s="9">
        <v>79.5</v>
      </c>
      <c r="P36" s="9" t="s">
        <v>80</v>
      </c>
      <c r="Q36" s="9">
        <v>1.5</v>
      </c>
      <c r="R36" s="2" t="s">
        <v>79</v>
      </c>
      <c r="S36" s="2" t="s">
        <v>79</v>
      </c>
      <c r="T36" s="2" t="s">
        <v>79</v>
      </c>
      <c r="U36" s="2" t="s">
        <v>79</v>
      </c>
      <c r="V36" s="2" t="s">
        <v>79</v>
      </c>
      <c r="W36" s="2" t="s">
        <v>79</v>
      </c>
      <c r="X36" s="2" t="s">
        <v>79</v>
      </c>
    </row>
    <row r="37" spans="1:24" s="7" customFormat="1" ht="75">
      <c r="A37" s="2">
        <v>32</v>
      </c>
      <c r="B37" s="3" t="s">
        <v>63</v>
      </c>
      <c r="C37" s="3" t="s">
        <v>160</v>
      </c>
      <c r="D37" s="11" t="s">
        <v>118</v>
      </c>
      <c r="E37" s="11">
        <v>76621101</v>
      </c>
      <c r="F37" s="3" t="s">
        <v>30</v>
      </c>
      <c r="G37" s="2">
        <v>7530007244</v>
      </c>
      <c r="H37" s="2" t="s">
        <v>79</v>
      </c>
      <c r="I37" s="2" t="s">
        <v>79</v>
      </c>
      <c r="J37" s="2" t="s">
        <v>79</v>
      </c>
      <c r="K37" s="2" t="s">
        <v>79</v>
      </c>
      <c r="L37" s="2" t="s">
        <v>79</v>
      </c>
      <c r="M37" s="9">
        <f t="shared" si="0"/>
        <v>32.840000000000003</v>
      </c>
      <c r="N37" s="9"/>
      <c r="O37" s="9">
        <v>32.840000000000003</v>
      </c>
      <c r="P37" s="9" t="s">
        <v>80</v>
      </c>
      <c r="Q37" s="9"/>
      <c r="R37" s="2" t="s">
        <v>79</v>
      </c>
      <c r="S37" s="2" t="s">
        <v>79</v>
      </c>
      <c r="T37" s="2" t="s">
        <v>79</v>
      </c>
      <c r="U37" s="2" t="s">
        <v>79</v>
      </c>
      <c r="V37" s="2" t="s">
        <v>79</v>
      </c>
      <c r="W37" s="2" t="s">
        <v>79</v>
      </c>
      <c r="X37" s="2" t="s">
        <v>79</v>
      </c>
    </row>
    <row r="38" spans="1:24" s="7" customFormat="1" ht="45">
      <c r="A38" s="2">
        <v>33</v>
      </c>
      <c r="B38" s="3" t="s">
        <v>81</v>
      </c>
      <c r="C38" s="3" t="s">
        <v>161</v>
      </c>
      <c r="D38" s="11" t="s">
        <v>119</v>
      </c>
      <c r="E38" s="11">
        <v>76622445</v>
      </c>
      <c r="F38" s="3" t="s">
        <v>45</v>
      </c>
      <c r="G38" s="2">
        <v>7509000790</v>
      </c>
      <c r="H38" s="2" t="s">
        <v>79</v>
      </c>
      <c r="I38" s="2" t="s">
        <v>79</v>
      </c>
      <c r="J38" s="2" t="s">
        <v>79</v>
      </c>
      <c r="K38" s="2" t="s">
        <v>79</v>
      </c>
      <c r="L38" s="2" t="s">
        <v>79</v>
      </c>
      <c r="M38" s="9">
        <f t="shared" si="0"/>
        <v>37.081000000000003</v>
      </c>
      <c r="N38" s="9">
        <v>27.87</v>
      </c>
      <c r="O38" s="9">
        <v>9.19</v>
      </c>
      <c r="P38" s="9" t="s">
        <v>80</v>
      </c>
      <c r="Q38" s="9">
        <v>2.1000000000000001E-2</v>
      </c>
      <c r="R38" s="2" t="s">
        <v>79</v>
      </c>
      <c r="S38" s="2" t="s">
        <v>79</v>
      </c>
      <c r="T38" s="2" t="s">
        <v>79</v>
      </c>
      <c r="U38" s="2" t="s">
        <v>79</v>
      </c>
      <c r="V38" s="2" t="s">
        <v>79</v>
      </c>
      <c r="W38" s="2" t="s">
        <v>79</v>
      </c>
      <c r="X38" s="2" t="s">
        <v>79</v>
      </c>
    </row>
    <row r="39" spans="1:24" s="7" customFormat="1" ht="45">
      <c r="A39" s="2">
        <v>34</v>
      </c>
      <c r="B39" s="3" t="s">
        <v>82</v>
      </c>
      <c r="C39" s="3" t="s">
        <v>162</v>
      </c>
      <c r="D39" s="11" t="s">
        <v>120</v>
      </c>
      <c r="E39" s="11">
        <v>76624425</v>
      </c>
      <c r="F39" s="3" t="s">
        <v>46</v>
      </c>
      <c r="G39" s="2">
        <v>7510000018</v>
      </c>
      <c r="H39" s="2" t="s">
        <v>79</v>
      </c>
      <c r="I39" s="2" t="s">
        <v>79</v>
      </c>
      <c r="J39" s="2" t="s">
        <v>79</v>
      </c>
      <c r="K39" s="2" t="s">
        <v>79</v>
      </c>
      <c r="L39" s="2" t="s">
        <v>79</v>
      </c>
      <c r="M39" s="9">
        <f t="shared" si="0"/>
        <v>33.632000000000005</v>
      </c>
      <c r="N39" s="9">
        <v>29.1</v>
      </c>
      <c r="O39" s="9">
        <v>4.2</v>
      </c>
      <c r="P39" s="9">
        <v>2E-3</v>
      </c>
      <c r="Q39" s="9">
        <v>0.33</v>
      </c>
      <c r="R39" s="2" t="s">
        <v>79</v>
      </c>
      <c r="S39" s="2" t="s">
        <v>79</v>
      </c>
      <c r="T39" s="2" t="s">
        <v>79</v>
      </c>
      <c r="U39" s="2" t="s">
        <v>79</v>
      </c>
      <c r="V39" s="2" t="s">
        <v>79</v>
      </c>
      <c r="W39" s="2" t="s">
        <v>79</v>
      </c>
      <c r="X39" s="2" t="s">
        <v>79</v>
      </c>
    </row>
    <row r="40" spans="1:24" s="7" customFormat="1" ht="30">
      <c r="A40" s="2">
        <v>35</v>
      </c>
      <c r="B40" s="3" t="s">
        <v>83</v>
      </c>
      <c r="C40" s="3" t="s">
        <v>163</v>
      </c>
      <c r="D40" s="11" t="s">
        <v>121</v>
      </c>
      <c r="E40" s="11">
        <v>76625151</v>
      </c>
      <c r="F40" s="3" t="s">
        <v>47</v>
      </c>
      <c r="G40" s="2">
        <v>8003037878</v>
      </c>
      <c r="H40" s="2" t="s">
        <v>79</v>
      </c>
      <c r="I40" s="2" t="s">
        <v>79</v>
      </c>
      <c r="J40" s="2" t="s">
        <v>79</v>
      </c>
      <c r="K40" s="2" t="s">
        <v>79</v>
      </c>
      <c r="L40" s="2" t="s">
        <v>79</v>
      </c>
      <c r="M40" s="9">
        <f t="shared" si="0"/>
        <v>19.62</v>
      </c>
      <c r="N40" s="9">
        <v>10.5</v>
      </c>
      <c r="O40" s="9">
        <v>9</v>
      </c>
      <c r="P40" s="9" t="s">
        <v>80</v>
      </c>
      <c r="Q40" s="9">
        <v>0.12</v>
      </c>
      <c r="R40" s="2" t="s">
        <v>79</v>
      </c>
      <c r="S40" s="2" t="s">
        <v>79</v>
      </c>
      <c r="T40" s="2" t="s">
        <v>79</v>
      </c>
      <c r="U40" s="2" t="s">
        <v>79</v>
      </c>
      <c r="V40" s="2" t="s">
        <v>79</v>
      </c>
      <c r="W40" s="2" t="s">
        <v>79</v>
      </c>
      <c r="X40" s="2" t="s">
        <v>79</v>
      </c>
    </row>
    <row r="41" spans="1:24" s="7" customFormat="1" ht="30">
      <c r="A41" s="2">
        <v>36</v>
      </c>
      <c r="B41" s="3" t="s">
        <v>69</v>
      </c>
      <c r="C41" s="3" t="s">
        <v>164</v>
      </c>
      <c r="D41" s="11" t="s">
        <v>122</v>
      </c>
      <c r="E41" s="11">
        <v>76630445</v>
      </c>
      <c r="F41" s="3" t="s">
        <v>48</v>
      </c>
      <c r="G41" s="2">
        <v>7514000474</v>
      </c>
      <c r="H41" s="2" t="s">
        <v>79</v>
      </c>
      <c r="I41" s="2" t="s">
        <v>79</v>
      </c>
      <c r="J41" s="2" t="s">
        <v>79</v>
      </c>
      <c r="K41" s="2" t="s">
        <v>79</v>
      </c>
      <c r="L41" s="2" t="s">
        <v>79</v>
      </c>
      <c r="M41" s="9">
        <f t="shared" si="0"/>
        <v>12.516999999999999</v>
      </c>
      <c r="N41" s="9">
        <v>10.753</v>
      </c>
      <c r="O41" s="9">
        <v>1.494</v>
      </c>
      <c r="P41" s="9">
        <v>0.24</v>
      </c>
      <c r="Q41" s="9">
        <v>0.03</v>
      </c>
      <c r="R41" s="2" t="s">
        <v>79</v>
      </c>
      <c r="S41" s="2" t="s">
        <v>79</v>
      </c>
      <c r="T41" s="2" t="s">
        <v>79</v>
      </c>
      <c r="U41" s="2" t="s">
        <v>79</v>
      </c>
      <c r="V41" s="2" t="s">
        <v>79</v>
      </c>
      <c r="W41" s="2" t="s">
        <v>79</v>
      </c>
      <c r="X41" s="2" t="s">
        <v>79</v>
      </c>
    </row>
    <row r="42" spans="1:24" s="7" customFormat="1" ht="30">
      <c r="A42" s="2">
        <v>37</v>
      </c>
      <c r="B42" s="3" t="s">
        <v>70</v>
      </c>
      <c r="C42" s="3" t="s">
        <v>165</v>
      </c>
      <c r="D42" s="11" t="s">
        <v>123</v>
      </c>
      <c r="E42" s="11">
        <v>76638151</v>
      </c>
      <c r="F42" s="3" t="s">
        <v>49</v>
      </c>
      <c r="G42" s="2">
        <v>7518000980</v>
      </c>
      <c r="H42" s="2" t="s">
        <v>79</v>
      </c>
      <c r="I42" s="2" t="s">
        <v>79</v>
      </c>
      <c r="J42" s="2" t="s">
        <v>79</v>
      </c>
      <c r="K42" s="2" t="s">
        <v>79</v>
      </c>
      <c r="L42" s="2" t="s">
        <v>79</v>
      </c>
      <c r="M42" s="9">
        <f t="shared" si="0"/>
        <v>181.779</v>
      </c>
      <c r="N42" s="9">
        <v>92.153999999999996</v>
      </c>
      <c r="O42" s="9">
        <v>82.715000000000003</v>
      </c>
      <c r="P42" s="9">
        <v>6.73</v>
      </c>
      <c r="Q42" s="9">
        <v>0.18</v>
      </c>
      <c r="R42" s="2" t="s">
        <v>79</v>
      </c>
      <c r="S42" s="2" t="s">
        <v>79</v>
      </c>
      <c r="T42" s="2" t="s">
        <v>79</v>
      </c>
      <c r="U42" s="2" t="s">
        <v>79</v>
      </c>
      <c r="V42" s="2" t="s">
        <v>79</v>
      </c>
      <c r="W42" s="2" t="s">
        <v>79</v>
      </c>
      <c r="X42" s="2" t="s">
        <v>79</v>
      </c>
    </row>
    <row r="43" spans="1:24" s="7" customFormat="1" ht="30">
      <c r="A43" s="2">
        <v>38</v>
      </c>
      <c r="B43" s="3" t="s">
        <v>84</v>
      </c>
      <c r="C43" s="3" t="s">
        <v>166</v>
      </c>
      <c r="D43" s="11" t="s">
        <v>124</v>
      </c>
      <c r="E43" s="11">
        <v>76640154</v>
      </c>
      <c r="F43" s="3" t="s">
        <v>53</v>
      </c>
      <c r="G43" s="2">
        <v>7519001802</v>
      </c>
      <c r="H43" s="2" t="s">
        <v>79</v>
      </c>
      <c r="I43" s="2" t="s">
        <v>79</v>
      </c>
      <c r="J43" s="2" t="s">
        <v>79</v>
      </c>
      <c r="K43" s="2" t="s">
        <v>79</v>
      </c>
      <c r="L43" s="2" t="s">
        <v>79</v>
      </c>
      <c r="M43" s="9">
        <f t="shared" si="0"/>
        <v>122.012</v>
      </c>
      <c r="N43" s="9">
        <v>94.477000000000004</v>
      </c>
      <c r="O43" s="9">
        <v>27.17</v>
      </c>
      <c r="P43" s="9" t="s">
        <v>80</v>
      </c>
      <c r="Q43" s="9">
        <v>0.36499999999999999</v>
      </c>
      <c r="R43" s="2" t="s">
        <v>79</v>
      </c>
      <c r="S43" s="2" t="s">
        <v>79</v>
      </c>
      <c r="T43" s="2" t="s">
        <v>79</v>
      </c>
      <c r="U43" s="2" t="s">
        <v>79</v>
      </c>
      <c r="V43" s="2" t="s">
        <v>79</v>
      </c>
      <c r="W43" s="2" t="s">
        <v>79</v>
      </c>
      <c r="X43" s="2" t="s">
        <v>79</v>
      </c>
    </row>
    <row r="44" spans="1:24" s="7" customFormat="1" ht="30">
      <c r="A44" s="2">
        <v>39</v>
      </c>
      <c r="B44" s="3" t="s">
        <v>75</v>
      </c>
      <c r="C44" s="3" t="s">
        <v>167</v>
      </c>
      <c r="D44" s="11" t="s">
        <v>125</v>
      </c>
      <c r="E44" s="11">
        <v>76646450</v>
      </c>
      <c r="F44" s="3" t="s">
        <v>50</v>
      </c>
      <c r="G44" s="2">
        <v>7538001766</v>
      </c>
      <c r="H44" s="2" t="s">
        <v>79</v>
      </c>
      <c r="I44" s="2" t="s">
        <v>79</v>
      </c>
      <c r="J44" s="2" t="s">
        <v>79</v>
      </c>
      <c r="K44" s="2" t="s">
        <v>79</v>
      </c>
      <c r="L44" s="2" t="s">
        <v>79</v>
      </c>
      <c r="M44" s="9">
        <f t="shared" si="0"/>
        <v>5.63</v>
      </c>
      <c r="N44" s="9">
        <v>5.0999999999999996</v>
      </c>
      <c r="O44" s="9">
        <v>0.5</v>
      </c>
      <c r="P44" s="9" t="s">
        <v>80</v>
      </c>
      <c r="Q44" s="9">
        <v>0.03</v>
      </c>
      <c r="R44" s="2" t="s">
        <v>79</v>
      </c>
      <c r="S44" s="2" t="s">
        <v>79</v>
      </c>
      <c r="T44" s="2" t="s">
        <v>79</v>
      </c>
      <c r="U44" s="2" t="s">
        <v>79</v>
      </c>
      <c r="V44" s="2" t="s">
        <v>79</v>
      </c>
      <c r="W44" s="2" t="s">
        <v>79</v>
      </c>
      <c r="X44" s="2" t="s">
        <v>79</v>
      </c>
    </row>
    <row r="45" spans="1:24" s="7" customFormat="1" ht="30">
      <c r="A45" s="2">
        <v>40</v>
      </c>
      <c r="B45" s="3" t="s">
        <v>85</v>
      </c>
      <c r="C45" s="3" t="s">
        <v>168</v>
      </c>
      <c r="D45" s="11" t="s">
        <v>126</v>
      </c>
      <c r="E45" s="11">
        <v>76647101</v>
      </c>
      <c r="F45" s="3" t="s">
        <v>52</v>
      </c>
      <c r="G45" s="2">
        <v>752300220</v>
      </c>
      <c r="H45" s="2" t="s">
        <v>79</v>
      </c>
      <c r="I45" s="2" t="s">
        <v>79</v>
      </c>
      <c r="J45" s="2" t="s">
        <v>79</v>
      </c>
      <c r="K45" s="2" t="s">
        <v>79</v>
      </c>
      <c r="L45" s="2" t="s">
        <v>79</v>
      </c>
      <c r="M45" s="9">
        <f t="shared" si="0"/>
        <v>30.551000000000002</v>
      </c>
      <c r="N45" s="9">
        <v>25</v>
      </c>
      <c r="O45" s="9">
        <v>5.5</v>
      </c>
      <c r="P45" s="9">
        <v>3.5999999999999997E-2</v>
      </c>
      <c r="Q45" s="9">
        <v>1.4999999999999999E-2</v>
      </c>
      <c r="R45" s="2" t="s">
        <v>79</v>
      </c>
      <c r="S45" s="2" t="s">
        <v>79</v>
      </c>
      <c r="T45" s="2" t="s">
        <v>79</v>
      </c>
      <c r="U45" s="2" t="s">
        <v>79</v>
      </c>
      <c r="V45" s="2" t="s">
        <v>79</v>
      </c>
      <c r="W45" s="2" t="s">
        <v>79</v>
      </c>
      <c r="X45" s="2" t="s">
        <v>79</v>
      </c>
    </row>
    <row r="46" spans="1:24" s="7" customFormat="1" ht="45">
      <c r="A46" s="2">
        <v>41</v>
      </c>
      <c r="B46" s="3" t="s">
        <v>86</v>
      </c>
      <c r="C46" s="3" t="s">
        <v>169</v>
      </c>
      <c r="D46" s="11" t="s">
        <v>127</v>
      </c>
      <c r="E46" s="11">
        <v>76650154</v>
      </c>
      <c r="F46" s="3" t="s">
        <v>32</v>
      </c>
      <c r="G46" s="2">
        <v>7524012126</v>
      </c>
      <c r="H46" s="2" t="s">
        <v>79</v>
      </c>
      <c r="I46" s="2" t="s">
        <v>79</v>
      </c>
      <c r="J46" s="2" t="s">
        <v>79</v>
      </c>
      <c r="K46" s="2" t="s">
        <v>79</v>
      </c>
      <c r="L46" s="2" t="s">
        <v>79</v>
      </c>
      <c r="M46" s="9">
        <f t="shared" si="0"/>
        <v>18.633000000000003</v>
      </c>
      <c r="N46" s="9">
        <v>18.5</v>
      </c>
      <c r="O46" s="9">
        <v>0.123</v>
      </c>
      <c r="P46" s="9" t="s">
        <v>80</v>
      </c>
      <c r="Q46" s="9">
        <v>0.01</v>
      </c>
      <c r="R46" s="2" t="s">
        <v>79</v>
      </c>
      <c r="S46" s="2" t="s">
        <v>79</v>
      </c>
      <c r="T46" s="2" t="s">
        <v>79</v>
      </c>
      <c r="U46" s="2" t="s">
        <v>79</v>
      </c>
      <c r="V46" s="2" t="s">
        <v>79</v>
      </c>
      <c r="W46" s="2" t="s">
        <v>79</v>
      </c>
      <c r="X46" s="2" t="s">
        <v>79</v>
      </c>
    </row>
    <row r="47" spans="1:24" s="7" customFormat="1" ht="30">
      <c r="A47" s="2">
        <v>42</v>
      </c>
      <c r="B47" s="3" t="s">
        <v>71</v>
      </c>
      <c r="C47" s="3" t="s">
        <v>170</v>
      </c>
      <c r="D47" s="11" t="s">
        <v>128</v>
      </c>
      <c r="E47" s="11">
        <v>76654101</v>
      </c>
      <c r="F47" s="3" t="s">
        <v>51</v>
      </c>
      <c r="G47" s="2">
        <v>7527002221</v>
      </c>
      <c r="H47" s="2" t="s">
        <v>79</v>
      </c>
      <c r="I47" s="2" t="s">
        <v>79</v>
      </c>
      <c r="J47" s="2" t="s">
        <v>79</v>
      </c>
      <c r="K47" s="2" t="s">
        <v>79</v>
      </c>
      <c r="L47" s="2" t="s">
        <v>79</v>
      </c>
      <c r="M47" s="9">
        <f t="shared" si="0"/>
        <v>75.653000000000006</v>
      </c>
      <c r="N47" s="9">
        <v>72</v>
      </c>
      <c r="O47" s="9">
        <v>3.65</v>
      </c>
      <c r="P47" s="9" t="s">
        <v>80</v>
      </c>
      <c r="Q47" s="9">
        <v>3.0000000000000001E-3</v>
      </c>
      <c r="R47" s="2" t="s">
        <v>79</v>
      </c>
      <c r="S47" s="2" t="s">
        <v>79</v>
      </c>
      <c r="T47" s="2" t="s">
        <v>79</v>
      </c>
      <c r="U47" s="2" t="s">
        <v>79</v>
      </c>
      <c r="V47" s="2" t="s">
        <v>79</v>
      </c>
      <c r="W47" s="2" t="s">
        <v>79</v>
      </c>
      <c r="X47" s="2" t="s">
        <v>79</v>
      </c>
    </row>
    <row r="48" spans="1:24" s="8" customFormat="1">
      <c r="A48" s="18" t="s">
        <v>78</v>
      </c>
      <c r="B48" s="18"/>
      <c r="C48" s="18"/>
      <c r="D48" s="18"/>
      <c r="E48" s="18"/>
      <c r="F48" s="18"/>
      <c r="G48" s="18"/>
      <c r="H48" s="22"/>
      <c r="I48" s="23"/>
      <c r="J48" s="23"/>
      <c r="K48" s="23"/>
      <c r="L48" s="24"/>
      <c r="M48" s="10">
        <f>SUM(M6:M47)</f>
        <v>5649.9204</v>
      </c>
      <c r="N48" s="10">
        <f t="shared" ref="N48:Q48" si="1">SUM(N6:N47)</f>
        <v>4152.003999999999</v>
      </c>
      <c r="O48" s="10">
        <f t="shared" si="1"/>
        <v>1434.7620000000006</v>
      </c>
      <c r="P48" s="10">
        <f t="shared" si="1"/>
        <v>45.624000000000009</v>
      </c>
      <c r="Q48" s="10">
        <f t="shared" si="1"/>
        <v>17.530400000000004</v>
      </c>
      <c r="R48" s="19"/>
      <c r="S48" s="20"/>
      <c r="T48" s="20"/>
      <c r="U48" s="20"/>
      <c r="V48" s="20"/>
      <c r="W48" s="20"/>
      <c r="X48" s="21"/>
    </row>
  </sheetData>
  <sortState ref="B6:X46">
    <sortCondition ref="B5"/>
  </sortState>
  <mergeCells count="15">
    <mergeCell ref="U1:X2"/>
    <mergeCell ref="C4:C5"/>
    <mergeCell ref="A48:G48"/>
    <mergeCell ref="R48:X48"/>
    <mergeCell ref="H48:L48"/>
    <mergeCell ref="A4:A5"/>
    <mergeCell ref="S4:X4"/>
    <mergeCell ref="B4:B5"/>
    <mergeCell ref="F4:F5"/>
    <mergeCell ref="G4:G5"/>
    <mergeCell ref="H4:L4"/>
    <mergeCell ref="M4:R4"/>
    <mergeCell ref="D4:D5"/>
    <mergeCell ref="E4:E5"/>
    <mergeCell ref="A3:X3"/>
  </mergeCells>
  <phoneticPr fontId="5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36" fitToHeight="4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Медицинские отходы</vt:lpstr>
      <vt:lpstr>'Медицинские отходы'!Заголовки_для_печати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Сверкунова Ю.В.</cp:lastModifiedBy>
  <cp:lastPrinted>2019-08-26T12:55:48Z</cp:lastPrinted>
  <dcterms:created xsi:type="dcterms:W3CDTF">2016-02-02T21:06:22Z</dcterms:created>
  <dcterms:modified xsi:type="dcterms:W3CDTF">2019-11-07T05:55:35Z</dcterms:modified>
</cp:coreProperties>
</file>