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0" i="1"/>
  <c r="O20" s="1"/>
  <c r="L20"/>
  <c r="G20"/>
  <c r="E20"/>
  <c r="F20" s="1"/>
  <c r="D20"/>
  <c r="C20"/>
  <c r="O19"/>
  <c r="L19"/>
  <c r="F19"/>
  <c r="O18"/>
  <c r="L18"/>
  <c r="F18"/>
  <c r="O17"/>
  <c r="L17"/>
  <c r="F17"/>
  <c r="L16"/>
  <c r="F16"/>
</calcChain>
</file>

<file path=xl/sharedStrings.xml><?xml version="1.0" encoding="utf-8"?>
<sst xmlns="http://schemas.openxmlformats.org/spreadsheetml/2006/main" count="38" uniqueCount="32">
  <si>
    <t xml:space="preserve">Проект квот добычи </t>
  </si>
  <si>
    <r>
      <rPr>
        <b/>
        <u/>
        <sz val="8"/>
        <rFont val="Calibri"/>
        <family val="2"/>
        <charset val="204"/>
        <scheme val="minor"/>
      </rPr>
      <t>Медведя бурого</t>
    </r>
    <r>
      <rPr>
        <sz val="8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</si>
  <si>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</si>
  <si>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на  период:  с  1  августа  2022 г.  до  1  августа  2023 г.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</si>
  <si>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</si>
  <si>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</si>
  <si>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</si>
  <si>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</si>
  <si>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</si>
  <si>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 xml:space="preserve">Предыдущий год </t>
  </si>
  <si>
    <t>Предстоящий год</t>
  </si>
  <si>
    <t>Утвержденная квота добычи, особей</t>
  </si>
  <si>
    <t>Фактическая добыча, особей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</si>
  <si>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</si>
  <si>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</si>
  <si>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</si>
  <si>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</si>
  <si>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</si>
  <si>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Освоение квоты, %</t>
  </si>
  <si>
    <t>Без разделения по половому признаку</t>
  </si>
  <si>
    <t>2022 -2023 гг</t>
  </si>
  <si>
    <t>2023 -2024 гг</t>
  </si>
  <si>
    <t>25. Чернышевский район</t>
  </si>
  <si>
    <t>25.1</t>
  </si>
  <si>
    <t xml:space="preserve"> ООУ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</si>
  <si>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</si>
  <si>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</si>
  <si>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</si>
  <si>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</si>
  <si>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</si>
  <si>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ИП Колесников С.Б.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</si>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</sst>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u/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/>
    </xf>
    <xf numFmtId="0" fontId="0" fillId="2" borderId="10" xfId="0" applyFill="1" applyBorder="1" applyAlignment="1">
      <alignment horizontal="center" vertical="center" textRotation="90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textRotation="90" wrapText="1"/>
    </xf>
    <xf numFmtId="164" fontId="4" fillId="2" borderId="14" xfId="0" applyNumberFormat="1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textRotation="90" wrapText="1"/>
    </xf>
    <xf numFmtId="164" fontId="4" fillId="2" borderId="20" xfId="0" applyNumberFormat="1" applyFont="1" applyFill="1" applyBorder="1" applyAlignment="1">
      <alignment horizontal="center" vertical="center" textRotation="90"/>
    </xf>
    <xf numFmtId="0" fontId="7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sqref="A1:XFD1048576"/>
    </sheetView>
  </sheetViews>
  <sheetFormatPr defaultRowHeight="15"/>
  <cols>
    <col min="1" max="1" width="3.7109375" style="1" customWidth="1"/>
    <col min="2" max="3" width="26.28515625" style="1" customWidth="1"/>
    <col min="4" max="4" width="4.85546875" style="1" customWidth="1"/>
    <col min="5" max="5" width="4.7109375" style="1" customWidth="1"/>
    <col min="6" max="6" width="5.5703125" style="2" customWidth="1"/>
    <col min="7" max="7" width="5.42578125" style="3" customWidth="1"/>
    <col min="8" max="8" width="4.42578125" style="4" customWidth="1"/>
    <col min="9" max="9" width="3.85546875" style="1" customWidth="1"/>
    <col min="10" max="10" width="4" style="1" customWidth="1"/>
    <col min="11" max="12" width="3.7109375" style="1" customWidth="1"/>
    <col min="13" max="13" width="3.85546875" style="1" customWidth="1"/>
    <col min="14" max="14" width="4.140625" style="3" customWidth="1"/>
    <col min="15" max="15" width="4" style="4" customWidth="1"/>
    <col min="16" max="16" width="3.7109375" style="4" customWidth="1"/>
    <col min="17" max="17" width="5.42578125" style="1" customWidth="1"/>
    <col min="18" max="18" width="17.85546875" style="5" bestFit="1" customWidth="1"/>
    <col min="19" max="19" width="11.42578125" style="5" bestFit="1" customWidth="1"/>
    <col min="20" max="20" width="9" style="6" bestFit="1" customWidth="1"/>
    <col min="21" max="21" width="9.28515625" style="6" bestFit="1" customWidth="1"/>
    <col min="22" max="22" width="10.5703125" style="6" bestFit="1" customWidth="1"/>
    <col min="23" max="23" width="9.28515625" style="6" bestFit="1" customWidth="1"/>
    <col min="24" max="24" width="9.85546875" style="6" bestFit="1" customWidth="1"/>
    <col min="25" max="26" width="9.85546875" style="6" customWidth="1"/>
    <col min="27" max="28" width="9.5703125" style="6" bestFit="1" customWidth="1"/>
    <col min="29" max="16384" width="9.140625" style="6"/>
  </cols>
  <sheetData>
    <row r="1" spans="1:19" ht="7.5" customHeight="1"/>
    <row r="2" spans="1:19" ht="18" customHeight="1">
      <c r="A2" s="7"/>
      <c r="B2" s="7"/>
      <c r="C2" s="7"/>
      <c r="D2" s="7"/>
      <c r="E2" s="8" t="s">
        <v>0</v>
      </c>
      <c r="F2" s="8"/>
      <c r="G2" s="8"/>
      <c r="H2" s="8"/>
      <c r="I2" s="7"/>
      <c r="J2" s="7"/>
      <c r="K2" s="7"/>
      <c r="L2" s="7"/>
      <c r="M2" s="7"/>
      <c r="N2" s="9"/>
      <c r="O2" s="10"/>
      <c r="P2" s="10"/>
      <c r="Q2" s="7"/>
      <c r="S2" s="6"/>
    </row>
    <row r="3" spans="1:19" hidden="1">
      <c r="A3" s="7"/>
      <c r="B3" s="7"/>
      <c r="C3" s="7"/>
      <c r="D3" s="7"/>
      <c r="E3" s="7"/>
      <c r="F3" s="11"/>
      <c r="G3" s="9"/>
      <c r="H3" s="10"/>
      <c r="I3" s="7"/>
      <c r="J3" s="7"/>
      <c r="K3" s="7"/>
      <c r="L3" s="7"/>
      <c r="M3" s="7"/>
      <c r="N3" s="9"/>
      <c r="O3" s="10"/>
      <c r="P3" s="10"/>
      <c r="Q3" s="7"/>
    </row>
    <row r="4" spans="1:19">
      <c r="A4" s="7"/>
      <c r="B4" s="7"/>
      <c r="C4" s="7"/>
      <c r="D4" s="7"/>
      <c r="E4" s="7"/>
      <c r="F4" s="11" t="s">
        <v>1</v>
      </c>
      <c r="G4" s="9"/>
      <c r="H4" s="10"/>
      <c r="I4" s="7"/>
      <c r="J4" s="7"/>
      <c r="K4" s="7"/>
      <c r="L4" s="7"/>
      <c r="M4" s="7"/>
      <c r="N4" s="9"/>
      <c r="O4" s="10"/>
      <c r="P4" s="10"/>
      <c r="Q4" s="7"/>
      <c r="S4" s="6"/>
    </row>
    <row r="5" spans="1:19" hidden="1">
      <c r="A5" s="7"/>
      <c r="B5" s="7"/>
      <c r="C5" s="7"/>
      <c r="D5" s="7"/>
      <c r="E5" s="7"/>
      <c r="F5" s="11"/>
      <c r="G5" s="9"/>
      <c r="H5" s="10"/>
      <c r="I5" s="7"/>
      <c r="J5" s="7"/>
      <c r="K5" s="7"/>
      <c r="L5" s="7"/>
      <c r="M5" s="7"/>
      <c r="N5" s="9"/>
      <c r="O5" s="10"/>
      <c r="P5" s="10"/>
      <c r="Q5" s="7"/>
      <c r="S5" s="6"/>
    </row>
    <row r="6" spans="1:19" ht="12.75" customHeight="1">
      <c r="A6" s="7"/>
      <c r="B6" s="7"/>
      <c r="C6" s="7"/>
      <c r="D6" s="7"/>
      <c r="E6" s="7"/>
      <c r="F6" s="11" t="s">
        <v>2</v>
      </c>
      <c r="G6" s="9"/>
      <c r="H6" s="10"/>
      <c r="I6" s="7"/>
      <c r="J6" s="7"/>
      <c r="K6" s="7"/>
      <c r="L6" s="7"/>
      <c r="M6" s="7"/>
      <c r="N6" s="9"/>
      <c r="O6" s="10"/>
      <c r="P6" s="10"/>
      <c r="Q6" s="7"/>
      <c r="S6" s="6"/>
    </row>
    <row r="7" spans="1:19" ht="1.5" customHeight="1">
      <c r="A7" s="7"/>
      <c r="B7" s="7"/>
      <c r="C7" s="7"/>
      <c r="D7" s="7"/>
      <c r="E7" s="7"/>
      <c r="F7" s="11"/>
      <c r="G7" s="9"/>
      <c r="H7" s="10"/>
      <c r="I7" s="7"/>
      <c r="J7" s="7"/>
      <c r="K7" s="7"/>
      <c r="L7" s="7"/>
      <c r="M7" s="7"/>
      <c r="N7" s="9"/>
      <c r="O7" s="10"/>
      <c r="P7" s="10"/>
      <c r="Q7" s="7"/>
      <c r="S7" s="6"/>
    </row>
    <row r="8" spans="1:19" ht="15.75" thickBot="1">
      <c r="A8" s="7"/>
      <c r="B8" s="7"/>
      <c r="C8" s="7"/>
      <c r="D8" s="7"/>
      <c r="E8" s="7"/>
      <c r="F8" s="11" t="s">
        <v>3</v>
      </c>
      <c r="G8" s="9"/>
      <c r="H8" s="10"/>
      <c r="I8" s="7"/>
      <c r="J8" s="7"/>
      <c r="K8" s="7"/>
      <c r="L8" s="7"/>
      <c r="M8" s="7"/>
      <c r="N8" s="9"/>
      <c r="O8" s="10"/>
      <c r="P8" s="10"/>
      <c r="Q8" s="7"/>
      <c r="S8" s="6"/>
    </row>
    <row r="9" spans="1:19" ht="15" customHeight="1">
      <c r="A9" s="12" t="s">
        <v>4</v>
      </c>
      <c r="B9" s="12" t="s">
        <v>5</v>
      </c>
      <c r="C9" s="13" t="s">
        <v>6</v>
      </c>
      <c r="D9" s="14" t="s">
        <v>7</v>
      </c>
      <c r="E9" s="15"/>
      <c r="F9" s="16" t="s">
        <v>8</v>
      </c>
      <c r="G9" s="17" t="s">
        <v>9</v>
      </c>
      <c r="H9" s="18"/>
      <c r="I9" s="18"/>
      <c r="J9" s="18"/>
      <c r="K9" s="19"/>
      <c r="L9" s="20" t="s">
        <v>10</v>
      </c>
      <c r="M9" s="21"/>
      <c r="N9" s="21"/>
      <c r="O9" s="21"/>
      <c r="P9" s="21"/>
      <c r="Q9" s="21"/>
      <c r="S9" s="6"/>
    </row>
    <row r="10" spans="1:19" ht="53.25" customHeight="1">
      <c r="A10" s="22"/>
      <c r="B10" s="22"/>
      <c r="C10" s="23"/>
      <c r="D10" s="24"/>
      <c r="E10" s="25"/>
      <c r="F10" s="26"/>
      <c r="G10" s="27" t="s">
        <v>11</v>
      </c>
      <c r="H10" s="28"/>
      <c r="I10" s="28"/>
      <c r="J10" s="27" t="s">
        <v>12</v>
      </c>
      <c r="K10" s="29"/>
      <c r="L10" s="27" t="s">
        <v>13</v>
      </c>
      <c r="M10" s="29"/>
      <c r="N10" s="27" t="s">
        <v>14</v>
      </c>
      <c r="O10" s="28"/>
      <c r="P10" s="28"/>
      <c r="Q10" s="28"/>
      <c r="S10" s="6"/>
    </row>
    <row r="11" spans="1:19" ht="15" customHeight="1">
      <c r="A11" s="22"/>
      <c r="B11" s="22"/>
      <c r="C11" s="23"/>
      <c r="D11" s="24"/>
      <c r="E11" s="25"/>
      <c r="F11" s="26"/>
      <c r="G11" s="30" t="s">
        <v>15</v>
      </c>
      <c r="H11" s="31" t="s">
        <v>16</v>
      </c>
      <c r="I11" s="32" t="s">
        <v>17</v>
      </c>
      <c r="J11" s="33" t="s">
        <v>15</v>
      </c>
      <c r="K11" s="34" t="s">
        <v>18</v>
      </c>
      <c r="L11" s="30" t="s">
        <v>15</v>
      </c>
      <c r="M11" s="35" t="s">
        <v>16</v>
      </c>
      <c r="N11" s="30" t="s">
        <v>15</v>
      </c>
      <c r="O11" s="31" t="s">
        <v>16</v>
      </c>
      <c r="P11" s="31" t="s">
        <v>19</v>
      </c>
      <c r="Q11" s="32" t="s">
        <v>17</v>
      </c>
      <c r="R11" s="36"/>
      <c r="S11" s="6"/>
    </row>
    <row r="12" spans="1:19" ht="45.75" customHeight="1" thickBot="1">
      <c r="A12" s="22"/>
      <c r="B12" s="22"/>
      <c r="C12" s="23"/>
      <c r="D12" s="24"/>
      <c r="E12" s="37"/>
      <c r="F12" s="26"/>
      <c r="G12" s="38"/>
      <c r="H12" s="39"/>
      <c r="I12" s="40"/>
      <c r="J12" s="41"/>
      <c r="K12" s="42"/>
      <c r="L12" s="38"/>
      <c r="M12" s="40"/>
      <c r="N12" s="38"/>
      <c r="O12" s="39"/>
      <c r="P12" s="43"/>
      <c r="Q12" s="40"/>
      <c r="R12" s="36"/>
      <c r="S12" s="6"/>
    </row>
    <row r="13" spans="1:19" ht="118.5" customHeight="1" thickBot="1">
      <c r="A13" s="44"/>
      <c r="B13" s="44"/>
      <c r="C13" s="45"/>
      <c r="D13" s="46" t="s">
        <v>20</v>
      </c>
      <c r="E13" s="47" t="s">
        <v>21</v>
      </c>
      <c r="F13" s="48"/>
      <c r="G13" s="49"/>
      <c r="H13" s="50"/>
      <c r="I13" s="51"/>
      <c r="J13" s="52"/>
      <c r="K13" s="53"/>
      <c r="L13" s="49"/>
      <c r="M13" s="51"/>
      <c r="N13" s="49"/>
      <c r="O13" s="50"/>
      <c r="P13" s="54"/>
      <c r="Q13" s="51"/>
      <c r="R13" s="36"/>
      <c r="S13" s="6"/>
    </row>
    <row r="14" spans="1:19">
      <c r="A14" s="55">
        <v>1</v>
      </c>
      <c r="B14" s="55">
        <v>2</v>
      </c>
      <c r="C14" s="55">
        <v>3</v>
      </c>
      <c r="D14" s="56">
        <v>5</v>
      </c>
      <c r="E14" s="55">
        <v>5</v>
      </c>
      <c r="F14" s="57">
        <v>6</v>
      </c>
      <c r="G14" s="58">
        <v>14</v>
      </c>
      <c r="H14" s="59">
        <v>15</v>
      </c>
      <c r="I14" s="55">
        <v>16</v>
      </c>
      <c r="J14" s="55">
        <v>10</v>
      </c>
      <c r="K14" s="55">
        <v>11</v>
      </c>
      <c r="L14" s="55">
        <v>12</v>
      </c>
      <c r="M14" s="55">
        <v>13</v>
      </c>
      <c r="N14" s="58">
        <v>14</v>
      </c>
      <c r="O14" s="59">
        <v>15</v>
      </c>
      <c r="P14" s="59"/>
      <c r="Q14" s="55">
        <v>16</v>
      </c>
      <c r="S14" s="6"/>
    </row>
    <row r="15" spans="1:19" ht="15" customHeight="1">
      <c r="A15" s="60" t="s">
        <v>22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"/>
      <c r="S15" s="6"/>
    </row>
    <row r="16" spans="1:19" ht="22.5">
      <c r="A16" s="61" t="s">
        <v>23</v>
      </c>
      <c r="B16" s="62" t="s">
        <v>24</v>
      </c>
      <c r="C16" s="63">
        <v>937.2</v>
      </c>
      <c r="D16" s="64">
        <v>0</v>
      </c>
      <c r="E16" s="64">
        <v>512</v>
      </c>
      <c r="F16" s="65">
        <f>E16/C16</f>
        <v>0.5463081519419547</v>
      </c>
      <c r="G16" s="66">
        <v>0</v>
      </c>
      <c r="H16" s="67">
        <v>0</v>
      </c>
      <c r="I16" s="64"/>
      <c r="J16" s="62">
        <v>0</v>
      </c>
      <c r="K16" s="64">
        <v>0</v>
      </c>
      <c r="L16" s="64">
        <f>E16*30%</f>
        <v>153.6</v>
      </c>
      <c r="M16" s="64">
        <v>30</v>
      </c>
      <c r="N16" s="66">
        <v>20</v>
      </c>
      <c r="O16" s="67">
        <v>0</v>
      </c>
      <c r="P16" s="67">
        <v>20</v>
      </c>
      <c r="Q16" s="64"/>
      <c r="R16" s="6"/>
      <c r="S16" s="6"/>
    </row>
    <row r="17" spans="1:19" ht="27" customHeight="1">
      <c r="A17" s="61" t="s">
        <v>25</v>
      </c>
      <c r="B17" s="62" t="s">
        <v>26</v>
      </c>
      <c r="C17" s="63">
        <v>194.708</v>
      </c>
      <c r="D17" s="64">
        <v>22</v>
      </c>
      <c r="E17" s="64">
        <v>22</v>
      </c>
      <c r="F17" s="65">
        <f>E17/C17</f>
        <v>0.1129897076648109</v>
      </c>
      <c r="G17" s="66">
        <v>6</v>
      </c>
      <c r="H17" s="67">
        <v>27.272727272727273</v>
      </c>
      <c r="I17" s="64"/>
      <c r="J17" s="62">
        <v>0</v>
      </c>
      <c r="K17" s="64">
        <v>0</v>
      </c>
      <c r="L17" s="64">
        <f>E17*30%</f>
        <v>6.6</v>
      </c>
      <c r="M17" s="64">
        <v>30</v>
      </c>
      <c r="N17" s="66">
        <v>6</v>
      </c>
      <c r="O17" s="67">
        <f>N17/E17%</f>
        <v>27.272727272727273</v>
      </c>
      <c r="P17" s="67">
        <v>6</v>
      </c>
      <c r="Q17" s="64"/>
    </row>
    <row r="18" spans="1:19" ht="30" customHeight="1">
      <c r="A18" s="61" t="s">
        <v>27</v>
      </c>
      <c r="B18" s="62" t="s">
        <v>28</v>
      </c>
      <c r="C18" s="63">
        <v>79.358000000000004</v>
      </c>
      <c r="D18" s="64">
        <v>18</v>
      </c>
      <c r="E18" s="64">
        <v>18</v>
      </c>
      <c r="F18" s="65">
        <f>E18/C18</f>
        <v>0.22682023236472693</v>
      </c>
      <c r="G18" s="66">
        <v>5</v>
      </c>
      <c r="H18" s="67">
        <v>27.777777777777779</v>
      </c>
      <c r="I18" s="64"/>
      <c r="J18" s="62">
        <v>0</v>
      </c>
      <c r="K18" s="64">
        <v>0</v>
      </c>
      <c r="L18" s="64">
        <f>E18*30%</f>
        <v>5.3999999999999995</v>
      </c>
      <c r="M18" s="64">
        <v>30</v>
      </c>
      <c r="N18" s="66">
        <v>5</v>
      </c>
      <c r="O18" s="67">
        <f>N18/E18%</f>
        <v>27.777777777777779</v>
      </c>
      <c r="P18" s="67">
        <v>5</v>
      </c>
      <c r="Q18" s="64"/>
    </row>
    <row r="19" spans="1:19" ht="22.5">
      <c r="A19" s="61" t="s">
        <v>29</v>
      </c>
      <c r="B19" s="62" t="s">
        <v>30</v>
      </c>
      <c r="C19" s="63">
        <v>69.006</v>
      </c>
      <c r="D19" s="64">
        <v>100</v>
      </c>
      <c r="E19" s="64">
        <v>124</v>
      </c>
      <c r="F19" s="65">
        <f>E19/C19</f>
        <v>1.7969451931716083</v>
      </c>
      <c r="G19" s="66">
        <v>10</v>
      </c>
      <c r="H19" s="67">
        <v>10</v>
      </c>
      <c r="I19" s="64"/>
      <c r="J19" s="62">
        <v>0</v>
      </c>
      <c r="K19" s="64">
        <v>0</v>
      </c>
      <c r="L19" s="64">
        <f>E19*30%</f>
        <v>37.199999999999996</v>
      </c>
      <c r="M19" s="64">
        <v>30</v>
      </c>
      <c r="N19" s="66">
        <v>0</v>
      </c>
      <c r="O19" s="67">
        <f>N19/E19%</f>
        <v>0</v>
      </c>
      <c r="P19" s="67"/>
      <c r="Q19" s="64"/>
    </row>
    <row r="20" spans="1:19" s="72" customFormat="1">
      <c r="A20" s="66"/>
      <c r="B20" s="68" t="s">
        <v>31</v>
      </c>
      <c r="C20" s="69">
        <f t="shared" ref="C20:E20" si="0">SUM(C16:C19)</f>
        <v>1280.2720000000002</v>
      </c>
      <c r="D20" s="70">
        <f t="shared" si="0"/>
        <v>140</v>
      </c>
      <c r="E20" s="70">
        <f t="shared" si="0"/>
        <v>676</v>
      </c>
      <c r="F20" s="65">
        <f>E20/C20</f>
        <v>0.52801279728057782</v>
      </c>
      <c r="G20" s="66">
        <f>SUM(G16:G19)</f>
        <v>21</v>
      </c>
      <c r="H20" s="67">
        <v>15.000000000000002</v>
      </c>
      <c r="I20" s="66"/>
      <c r="J20" s="70">
        <v>0</v>
      </c>
      <c r="K20" s="66">
        <v>0</v>
      </c>
      <c r="L20" s="66">
        <f>SUM(L16:L19)</f>
        <v>202.79999999999998</v>
      </c>
      <c r="M20" s="66"/>
      <c r="N20" s="66">
        <f>SUM(N16:N19)</f>
        <v>31</v>
      </c>
      <c r="O20" s="67">
        <f>N20/E20%</f>
        <v>4.5857988165680474</v>
      </c>
      <c r="P20" s="67"/>
      <c r="Q20" s="66"/>
      <c r="R20" s="71"/>
      <c r="S20" s="71"/>
    </row>
  </sheetData>
  <mergeCells count="25">
    <mergeCell ref="R11:R13"/>
    <mergeCell ref="A15:Q15"/>
    <mergeCell ref="L11:L13"/>
    <mergeCell ref="M11:M13"/>
    <mergeCell ref="N11:N13"/>
    <mergeCell ref="O11:O13"/>
    <mergeCell ref="P11:P13"/>
    <mergeCell ref="Q11:Q13"/>
    <mergeCell ref="L9:Q9"/>
    <mergeCell ref="G10:I10"/>
    <mergeCell ref="J10:K10"/>
    <mergeCell ref="L10:M10"/>
    <mergeCell ref="N10:Q10"/>
    <mergeCell ref="G11:G13"/>
    <mergeCell ref="H11:H13"/>
    <mergeCell ref="I11:I13"/>
    <mergeCell ref="J11:J13"/>
    <mergeCell ref="K11:K13"/>
    <mergeCell ref="E2:H2"/>
    <mergeCell ref="A9:A13"/>
    <mergeCell ref="B9:B13"/>
    <mergeCell ref="C9:C13"/>
    <mergeCell ref="D9:E12"/>
    <mergeCell ref="F9:F13"/>
    <mergeCell ref="G9:K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2023-06-05T05:01:00Z</dcterms:modified>
</cp:coreProperties>
</file>