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0" i="1"/>
  <c r="O20" s="1"/>
  <c r="L20"/>
  <c r="J20"/>
  <c r="G20"/>
  <c r="K20" s="1"/>
  <c r="E20"/>
  <c r="D20"/>
  <c r="C20"/>
  <c r="F20" s="1"/>
  <c r="O19"/>
  <c r="L19"/>
  <c r="K19"/>
  <c r="F19"/>
  <c r="F18"/>
  <c r="O17"/>
  <c r="L17"/>
  <c r="K17"/>
  <c r="F17"/>
  <c r="O16"/>
  <c r="L16"/>
  <c r="K16"/>
  <c r="F16"/>
</calcChain>
</file>

<file path=xl/sharedStrings.xml><?xml version="1.0" encoding="utf-8"?>
<sst xmlns="http://schemas.openxmlformats.org/spreadsheetml/2006/main" count="38" uniqueCount="33">
  <si>
    <t xml:space="preserve">Проект квот добычи </t>
  </si>
  <si>
    <r>
      <rPr>
        <b/>
        <u/>
        <sz val="8"/>
        <color theme="1"/>
        <rFont val="Times New Roman"/>
        <family val="1"/>
        <charset val="204"/>
      </rPr>
      <t>Соболя</t>
    </r>
    <r>
      <rPr>
        <sz val="8"/>
        <color theme="1"/>
        <rFont val="Times New Roman"/>
        <family val="1"/>
        <charset val="204"/>
      </rPr>
      <t xml:space="preserve"> на территории охотничьих угодий</t>
    </r>
  </si>
  <si>
    <t>Забайкальского края</t>
  </si>
  <si>
    <t>на  период:  с  1  августа  2023 г.  до  1  августа  2024 г.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</si>
  <si>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</si>
  <si>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</si>
  <si>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</si>
  <si>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</si>
  <si>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</si>
  <si>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 xml:space="preserve">Предыдущий год </t>
  </si>
  <si>
    <t>Предстоящий год</t>
  </si>
  <si>
    <t>Утвержденная квота добычи, особей</t>
  </si>
  <si>
    <t>Фактическая добыча, особей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</si>
  <si>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</si>
  <si>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</si>
  <si>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</si>
  <si>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</si>
  <si>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</si>
  <si>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Освоение квоты, %</t>
  </si>
  <si>
    <t xml:space="preserve">Всего </t>
  </si>
  <si>
    <t>Без разделения по половому признаку</t>
  </si>
  <si>
    <t>2022 -2023 гг</t>
  </si>
  <si>
    <t>2023 -2024 гг</t>
  </si>
  <si>
    <t>25. Чернышевский район</t>
  </si>
  <si>
    <t>25.1</t>
  </si>
  <si>
    <t xml:space="preserve"> ООУ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</si>
  <si>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</si>
  <si>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</si>
  <si>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</si>
  <si>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</si>
  <si>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</si>
  <si>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ИП Колесников С.Б.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</si>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</sst>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textRotation="90" wrapText="1"/>
    </xf>
    <xf numFmtId="0" fontId="2" fillId="2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0" fillId="2" borderId="0" xfId="0" applyFont="1" applyFill="1"/>
    <xf numFmtId="49" fontId="9" fillId="2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164" fontId="9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64" fontId="9" fillId="2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" fillId="2" borderId="0" xfId="0" applyFont="1" applyFill="1"/>
    <xf numFmtId="0" fontId="13" fillId="2" borderId="0" xfId="0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sqref="A1:XFD1048576"/>
    </sheetView>
  </sheetViews>
  <sheetFormatPr defaultRowHeight="15"/>
  <cols>
    <col min="1" max="1" width="4.28515625" style="71" customWidth="1"/>
    <col min="2" max="2" width="32.28515625" style="71" customWidth="1"/>
    <col min="3" max="3" width="10.42578125" style="71" customWidth="1"/>
    <col min="4" max="4" width="5.28515625" style="71" customWidth="1"/>
    <col min="5" max="5" width="4.85546875" style="71" customWidth="1"/>
    <col min="6" max="6" width="6.28515625" style="72" customWidth="1"/>
    <col min="7" max="7" width="5.5703125" style="73" customWidth="1"/>
    <col min="8" max="8" width="6.5703125" style="72" customWidth="1"/>
    <col min="9" max="9" width="5.7109375" style="71" customWidth="1"/>
    <col min="10" max="10" width="6.7109375" style="71" customWidth="1"/>
    <col min="11" max="11" width="5.7109375" style="71" customWidth="1"/>
    <col min="12" max="12" width="6.42578125" style="71" customWidth="1"/>
    <col min="13" max="13" width="5.5703125" style="71" customWidth="1"/>
    <col min="14" max="14" width="5.28515625" style="73" customWidth="1"/>
    <col min="15" max="15" width="5" style="72" customWidth="1"/>
    <col min="16" max="16" width="6" style="71" customWidth="1"/>
    <col min="17" max="17" width="9.28515625" style="71" bestFit="1" customWidth="1"/>
    <col min="18" max="18" width="17.85546875" bestFit="1" customWidth="1"/>
    <col min="19" max="19" width="11.42578125" bestFit="1" customWidth="1"/>
    <col min="20" max="20" width="9" bestFit="1" customWidth="1"/>
    <col min="21" max="21" width="9.28515625" bestFit="1" customWidth="1"/>
    <col min="22" max="22" width="10.5703125" bestFit="1" customWidth="1"/>
    <col min="23" max="23" width="9.28515625" bestFit="1" customWidth="1"/>
    <col min="24" max="24" width="9.85546875" bestFit="1" customWidth="1"/>
    <col min="25" max="26" width="9.85546875" customWidth="1"/>
    <col min="27" max="28" width="9.5703125" bestFit="1" customWidth="1"/>
  </cols>
  <sheetData>
    <row r="1" spans="1:18" s="4" customFormat="1">
      <c r="A1" s="1"/>
      <c r="B1" s="1"/>
      <c r="C1" s="1"/>
      <c r="D1" s="1"/>
      <c r="E1" s="1"/>
      <c r="F1" s="2"/>
      <c r="G1" s="3"/>
      <c r="H1" s="2"/>
      <c r="I1" s="1"/>
      <c r="J1" s="1"/>
      <c r="K1" s="1"/>
      <c r="L1" s="1"/>
      <c r="M1" s="1"/>
      <c r="N1" s="3"/>
      <c r="O1" s="2"/>
      <c r="P1" s="1"/>
      <c r="Q1" s="1"/>
    </row>
    <row r="2" spans="1:18" s="4" customFormat="1">
      <c r="A2" s="1"/>
      <c r="B2" s="1"/>
      <c r="C2" s="1"/>
      <c r="D2" s="1"/>
      <c r="E2" s="5" t="s">
        <v>0</v>
      </c>
      <c r="F2" s="5"/>
      <c r="G2" s="5"/>
      <c r="H2" s="5"/>
      <c r="I2" s="1"/>
      <c r="J2" s="1"/>
      <c r="K2" s="1"/>
      <c r="L2" s="1"/>
      <c r="M2" s="1"/>
      <c r="N2" s="3"/>
      <c r="O2" s="2"/>
      <c r="P2" s="1"/>
      <c r="Q2" s="1"/>
    </row>
    <row r="3" spans="1:18" s="4" customFormat="1">
      <c r="A3" s="1"/>
      <c r="B3" s="1"/>
      <c r="C3" s="1"/>
      <c r="D3" s="1"/>
      <c r="E3" s="1"/>
      <c r="F3" s="2"/>
      <c r="G3" s="3"/>
      <c r="H3" s="2"/>
      <c r="I3" s="1"/>
      <c r="J3" s="1"/>
      <c r="K3" s="1"/>
      <c r="L3" s="1"/>
      <c r="M3" s="1"/>
      <c r="N3" s="3"/>
      <c r="O3" s="2"/>
      <c r="P3" s="1"/>
      <c r="Q3" s="1"/>
    </row>
    <row r="4" spans="1:18" s="4" customFormat="1">
      <c r="A4" s="1"/>
      <c r="B4" s="1"/>
      <c r="C4" s="1"/>
      <c r="D4" s="1"/>
      <c r="E4" s="1"/>
      <c r="F4" s="2" t="s">
        <v>1</v>
      </c>
      <c r="G4" s="3"/>
      <c r="H4" s="2"/>
      <c r="I4" s="1"/>
      <c r="J4" s="1"/>
      <c r="K4" s="1"/>
      <c r="L4" s="1"/>
      <c r="M4" s="1"/>
      <c r="N4" s="3"/>
      <c r="O4" s="2"/>
      <c r="P4" s="1"/>
      <c r="Q4" s="1"/>
    </row>
    <row r="5" spans="1:18" s="4" customFormat="1">
      <c r="A5" s="1"/>
      <c r="B5" s="1"/>
      <c r="C5" s="1"/>
      <c r="D5" s="1"/>
      <c r="E5" s="1"/>
      <c r="F5" s="2"/>
      <c r="G5" s="3"/>
      <c r="H5" s="2"/>
      <c r="I5" s="1"/>
      <c r="J5" s="1"/>
      <c r="K5" s="1"/>
      <c r="L5" s="1"/>
      <c r="M5" s="1"/>
      <c r="N5" s="3"/>
      <c r="O5" s="2"/>
      <c r="P5" s="1"/>
      <c r="Q5" s="1"/>
    </row>
    <row r="6" spans="1:18" s="4" customFormat="1">
      <c r="A6" s="1"/>
      <c r="B6" s="1"/>
      <c r="C6" s="1"/>
      <c r="D6" s="1"/>
      <c r="E6" s="1"/>
      <c r="F6" s="2" t="s">
        <v>2</v>
      </c>
      <c r="G6" s="3"/>
      <c r="H6" s="2"/>
      <c r="I6" s="1"/>
      <c r="J6" s="1"/>
      <c r="K6" s="1"/>
      <c r="L6" s="1"/>
      <c r="M6" s="1"/>
      <c r="N6" s="3"/>
      <c r="O6" s="2"/>
      <c r="P6" s="1"/>
      <c r="Q6" s="1"/>
    </row>
    <row r="7" spans="1:18" s="4" customFormat="1">
      <c r="A7" s="1"/>
      <c r="B7" s="1"/>
      <c r="C7" s="1"/>
      <c r="D7" s="1"/>
      <c r="E7" s="1"/>
      <c r="F7" s="2"/>
      <c r="G7" s="3"/>
      <c r="H7" s="2"/>
      <c r="I7" s="1"/>
      <c r="J7" s="1"/>
      <c r="K7" s="1"/>
      <c r="L7" s="1"/>
      <c r="M7" s="1"/>
      <c r="N7" s="3"/>
      <c r="O7" s="2"/>
      <c r="P7" s="1"/>
      <c r="Q7" s="1"/>
    </row>
    <row r="8" spans="1:18" s="4" customFormat="1" ht="15.75" thickBot="1">
      <c r="A8" s="1"/>
      <c r="B8" s="1"/>
      <c r="C8" s="1"/>
      <c r="D8" s="1"/>
      <c r="E8" s="1"/>
      <c r="F8" s="2" t="s">
        <v>3</v>
      </c>
      <c r="G8" s="3"/>
      <c r="H8" s="2"/>
      <c r="I8" s="1"/>
      <c r="J8" s="1"/>
      <c r="K8" s="1"/>
      <c r="L8" s="1"/>
      <c r="M8" s="1"/>
      <c r="N8" s="3"/>
      <c r="O8" s="2"/>
      <c r="P8" s="1"/>
      <c r="Q8" s="1"/>
    </row>
    <row r="9" spans="1:18" s="4" customFormat="1" ht="15" customHeight="1">
      <c r="A9" s="6" t="s">
        <v>4</v>
      </c>
      <c r="B9" s="6" t="s">
        <v>5</v>
      </c>
      <c r="C9" s="7" t="s">
        <v>6</v>
      </c>
      <c r="D9" s="8" t="s">
        <v>7</v>
      </c>
      <c r="E9" s="9"/>
      <c r="F9" s="10" t="s">
        <v>8</v>
      </c>
      <c r="G9" s="11" t="s">
        <v>9</v>
      </c>
      <c r="H9" s="12"/>
      <c r="I9" s="12"/>
      <c r="J9" s="12"/>
      <c r="K9" s="13"/>
      <c r="L9" s="14" t="s">
        <v>10</v>
      </c>
      <c r="M9" s="15"/>
      <c r="N9" s="15"/>
      <c r="O9" s="15"/>
      <c r="P9" s="15"/>
      <c r="Q9" s="16"/>
      <c r="R9" s="17"/>
    </row>
    <row r="10" spans="1:18" s="4" customFormat="1" ht="15" customHeight="1">
      <c r="A10" s="18"/>
      <c r="B10" s="18"/>
      <c r="C10" s="19"/>
      <c r="D10" s="20"/>
      <c r="E10" s="21"/>
      <c r="F10" s="22"/>
      <c r="G10" s="23" t="s">
        <v>11</v>
      </c>
      <c r="H10" s="24"/>
      <c r="I10" s="24"/>
      <c r="J10" s="25" t="s">
        <v>12</v>
      </c>
      <c r="K10" s="26"/>
      <c r="L10" s="25" t="s">
        <v>13</v>
      </c>
      <c r="M10" s="26"/>
      <c r="N10" s="25" t="s">
        <v>14</v>
      </c>
      <c r="O10" s="27"/>
      <c r="P10" s="27"/>
      <c r="Q10" s="26"/>
      <c r="R10" s="17"/>
    </row>
    <row r="11" spans="1:18" s="4" customFormat="1" ht="15" customHeight="1">
      <c r="A11" s="18"/>
      <c r="B11" s="18"/>
      <c r="C11" s="19"/>
      <c r="D11" s="20"/>
      <c r="E11" s="21"/>
      <c r="F11" s="22"/>
      <c r="G11" s="28" t="s">
        <v>15</v>
      </c>
      <c r="H11" s="29" t="s">
        <v>16</v>
      </c>
      <c r="I11" s="30" t="s">
        <v>17</v>
      </c>
      <c r="J11" s="31" t="s">
        <v>15</v>
      </c>
      <c r="K11" s="32" t="s">
        <v>18</v>
      </c>
      <c r="L11" s="28" t="s">
        <v>19</v>
      </c>
      <c r="M11" s="33" t="s">
        <v>16</v>
      </c>
      <c r="N11" s="28" t="s">
        <v>15</v>
      </c>
      <c r="O11" s="29" t="s">
        <v>16</v>
      </c>
      <c r="P11" s="30" t="s">
        <v>17</v>
      </c>
      <c r="Q11" s="30" t="s">
        <v>20</v>
      </c>
      <c r="R11" s="17"/>
    </row>
    <row r="12" spans="1:18" s="4" customFormat="1" ht="15.75" thickBot="1">
      <c r="A12" s="18"/>
      <c r="B12" s="18"/>
      <c r="C12" s="19"/>
      <c r="D12" s="20"/>
      <c r="E12" s="34"/>
      <c r="F12" s="22"/>
      <c r="G12" s="35"/>
      <c r="H12" s="36"/>
      <c r="I12" s="37"/>
      <c r="J12" s="38"/>
      <c r="K12" s="39"/>
      <c r="L12" s="35"/>
      <c r="M12" s="37"/>
      <c r="N12" s="35"/>
      <c r="O12" s="36"/>
      <c r="P12" s="37"/>
      <c r="Q12" s="40"/>
      <c r="R12" s="17"/>
    </row>
    <row r="13" spans="1:18" s="4" customFormat="1" ht="111" customHeight="1" thickBot="1">
      <c r="A13" s="41"/>
      <c r="B13" s="41"/>
      <c r="C13" s="42"/>
      <c r="D13" s="43" t="s">
        <v>21</v>
      </c>
      <c r="E13" s="44" t="s">
        <v>22</v>
      </c>
      <c r="F13" s="45"/>
      <c r="G13" s="46"/>
      <c r="H13" s="47"/>
      <c r="I13" s="48"/>
      <c r="J13" s="49"/>
      <c r="K13" s="50"/>
      <c r="L13" s="46"/>
      <c r="M13" s="48"/>
      <c r="N13" s="46"/>
      <c r="O13" s="47"/>
      <c r="P13" s="48"/>
      <c r="Q13" s="51"/>
      <c r="R13" s="17"/>
    </row>
    <row r="14" spans="1:18" s="4" customFormat="1">
      <c r="A14" s="52">
        <v>1</v>
      </c>
      <c r="B14" s="52">
        <v>2</v>
      </c>
      <c r="C14" s="52">
        <v>3</v>
      </c>
      <c r="D14" s="53">
        <v>5</v>
      </c>
      <c r="E14" s="52">
        <v>5</v>
      </c>
      <c r="F14" s="54">
        <v>6</v>
      </c>
      <c r="G14" s="55">
        <v>14</v>
      </c>
      <c r="H14" s="54">
        <v>15</v>
      </c>
      <c r="I14" s="52">
        <v>16</v>
      </c>
      <c r="J14" s="52">
        <v>10</v>
      </c>
      <c r="K14" s="52">
        <v>11</v>
      </c>
      <c r="L14" s="52">
        <v>12</v>
      </c>
      <c r="M14" s="52">
        <v>13</v>
      </c>
      <c r="N14" s="55">
        <v>14</v>
      </c>
      <c r="O14" s="54">
        <v>15</v>
      </c>
      <c r="P14" s="52">
        <v>16</v>
      </c>
      <c r="Q14" s="52">
        <v>17</v>
      </c>
    </row>
    <row r="15" spans="1:18" s="4" customFormat="1">
      <c r="A15" s="56" t="s">
        <v>23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8"/>
    </row>
    <row r="16" spans="1:18" s="4" customFormat="1">
      <c r="A16" s="59" t="s">
        <v>24</v>
      </c>
      <c r="B16" s="60" t="s">
        <v>25</v>
      </c>
      <c r="C16" s="61">
        <v>937.2</v>
      </c>
      <c r="D16" s="62">
        <v>444</v>
      </c>
      <c r="E16" s="62">
        <v>445</v>
      </c>
      <c r="F16" s="63">
        <f>E16/C16</f>
        <v>0.4748186086214255</v>
      </c>
      <c r="G16" s="64">
        <v>155</v>
      </c>
      <c r="H16" s="63">
        <v>34.909909909909906</v>
      </c>
      <c r="I16" s="62"/>
      <c r="J16" s="65">
        <v>59</v>
      </c>
      <c r="K16" s="63">
        <f>J16/G16%</f>
        <v>38.064516129032256</v>
      </c>
      <c r="L16" s="63">
        <f>E16*M16%</f>
        <v>155.75</v>
      </c>
      <c r="M16" s="62">
        <v>35</v>
      </c>
      <c r="N16" s="64">
        <v>100</v>
      </c>
      <c r="O16" s="63">
        <f t="shared" ref="O16:O20" si="0">N16/E16%</f>
        <v>22.471910112359549</v>
      </c>
      <c r="P16" s="62"/>
      <c r="Q16" s="62">
        <v>100</v>
      </c>
      <c r="R16" s="58"/>
    </row>
    <row r="17" spans="1:18" s="4" customFormat="1" ht="22.5">
      <c r="A17" s="59" t="s">
        <v>26</v>
      </c>
      <c r="B17" s="60" t="s">
        <v>27</v>
      </c>
      <c r="C17" s="61">
        <v>194.7</v>
      </c>
      <c r="D17" s="62">
        <v>25</v>
      </c>
      <c r="E17" s="62">
        <v>21</v>
      </c>
      <c r="F17" s="63">
        <f t="shared" ref="F17:F20" si="1">E17/C17</f>
        <v>0.1078582434514638</v>
      </c>
      <c r="G17" s="64">
        <v>7</v>
      </c>
      <c r="H17" s="63">
        <v>28</v>
      </c>
      <c r="I17" s="62"/>
      <c r="J17" s="65">
        <v>8</v>
      </c>
      <c r="K17" s="63">
        <f t="shared" ref="K17:K20" si="2">J17/G17%</f>
        <v>114.28571428571428</v>
      </c>
      <c r="L17" s="63">
        <f t="shared" ref="L17:L19" si="3">E17*M17%</f>
        <v>7.35</v>
      </c>
      <c r="M17" s="62">
        <v>35</v>
      </c>
      <c r="N17" s="64">
        <v>6</v>
      </c>
      <c r="O17" s="63">
        <f t="shared" si="0"/>
        <v>28.571428571428573</v>
      </c>
      <c r="P17" s="62"/>
      <c r="Q17" s="62">
        <v>6</v>
      </c>
      <c r="R17" s="58"/>
    </row>
    <row r="18" spans="1:18" s="4" customFormat="1">
      <c r="A18" s="59" t="s">
        <v>28</v>
      </c>
      <c r="B18" s="60" t="s">
        <v>29</v>
      </c>
      <c r="C18" s="61">
        <v>79.349999999999994</v>
      </c>
      <c r="D18" s="62">
        <v>0</v>
      </c>
      <c r="E18" s="62"/>
      <c r="F18" s="63">
        <f t="shared" si="1"/>
        <v>0</v>
      </c>
      <c r="G18" s="64"/>
      <c r="H18" s="63"/>
      <c r="I18" s="62"/>
      <c r="J18" s="65"/>
      <c r="K18" s="63"/>
      <c r="L18" s="63"/>
      <c r="M18" s="62"/>
      <c r="N18" s="64"/>
      <c r="O18" s="63"/>
      <c r="P18" s="62"/>
      <c r="Q18" s="62"/>
      <c r="R18" s="58"/>
    </row>
    <row r="19" spans="1:18" s="4" customFormat="1">
      <c r="A19" s="59" t="s">
        <v>30</v>
      </c>
      <c r="B19" s="60" t="s">
        <v>31</v>
      </c>
      <c r="C19" s="61">
        <v>69.006</v>
      </c>
      <c r="D19" s="62">
        <v>66</v>
      </c>
      <c r="E19" s="62">
        <v>137</v>
      </c>
      <c r="F19" s="63">
        <f t="shared" si="1"/>
        <v>1.9853346085847607</v>
      </c>
      <c r="G19" s="64">
        <v>23</v>
      </c>
      <c r="H19" s="63">
        <v>34.848484848484844</v>
      </c>
      <c r="I19" s="62"/>
      <c r="J19" s="65">
        <v>5</v>
      </c>
      <c r="K19" s="63">
        <f t="shared" si="2"/>
        <v>21.739130434782609</v>
      </c>
      <c r="L19" s="63">
        <f t="shared" si="3"/>
        <v>47.949999999999996</v>
      </c>
      <c r="M19" s="62">
        <v>35</v>
      </c>
      <c r="N19" s="64">
        <v>47</v>
      </c>
      <c r="O19" s="63">
        <f t="shared" si="0"/>
        <v>34.306569343065689</v>
      </c>
      <c r="P19" s="62"/>
      <c r="Q19" s="62">
        <v>47</v>
      </c>
      <c r="R19" s="58"/>
    </row>
    <row r="20" spans="1:18" s="70" customFormat="1">
      <c r="A20" s="64"/>
      <c r="B20" s="66" t="s">
        <v>32</v>
      </c>
      <c r="C20" s="66">
        <f>SUM(C16:C19)</f>
        <v>1280.2560000000001</v>
      </c>
      <c r="D20" s="66">
        <f>SUM(D16:D19)</f>
        <v>535</v>
      </c>
      <c r="E20" s="66">
        <f>SUM(E16:E19)</f>
        <v>603</v>
      </c>
      <c r="F20" s="63">
        <f t="shared" si="1"/>
        <v>0.47099955008998196</v>
      </c>
      <c r="G20" s="64">
        <f>SUM(G16:G19)</f>
        <v>185</v>
      </c>
      <c r="H20" s="63">
        <v>34.579439252336449</v>
      </c>
      <c r="I20" s="64"/>
      <c r="J20" s="67">
        <f>SUM(J16:J19)</f>
        <v>72</v>
      </c>
      <c r="K20" s="63">
        <f t="shared" si="2"/>
        <v>38.918918918918919</v>
      </c>
      <c r="L20" s="68">
        <f>SUM(L16:L19)</f>
        <v>211.04999999999998</v>
      </c>
      <c r="M20" s="64"/>
      <c r="N20" s="64">
        <f>SUM(N16:N19)</f>
        <v>153</v>
      </c>
      <c r="O20" s="63">
        <f t="shared" si="0"/>
        <v>25.373134328358208</v>
      </c>
      <c r="P20" s="64"/>
      <c r="Q20" s="64"/>
      <c r="R20" s="69"/>
    </row>
  </sheetData>
  <mergeCells count="23">
    <mergeCell ref="M11:M13"/>
    <mergeCell ref="N11:N13"/>
    <mergeCell ref="O11:O13"/>
    <mergeCell ref="P11:P13"/>
    <mergeCell ref="Q11:Q13"/>
    <mergeCell ref="A15:Q15"/>
    <mergeCell ref="L9:Q9"/>
    <mergeCell ref="J10:K10"/>
    <mergeCell ref="L10:M10"/>
    <mergeCell ref="N10:Q10"/>
    <mergeCell ref="G11:G13"/>
    <mergeCell ref="H11:H13"/>
    <mergeCell ref="I11:I13"/>
    <mergeCell ref="J11:J13"/>
    <mergeCell ref="K11:K13"/>
    <mergeCell ref="L11:L13"/>
    <mergeCell ref="E2:H2"/>
    <mergeCell ref="A9:A13"/>
    <mergeCell ref="B9:B13"/>
    <mergeCell ref="C9:C13"/>
    <mergeCell ref="D9:E12"/>
    <mergeCell ref="F9:F13"/>
    <mergeCell ref="G9:K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2023-06-05T05:09:01Z</dcterms:modified>
</cp:coreProperties>
</file>