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7" i="1"/>
  <c r="D46"/>
  <c r="D45"/>
  <c r="I48"/>
  <c r="H48"/>
  <c r="G48"/>
  <c r="F48"/>
  <c r="E48"/>
  <c r="D48"/>
  <c r="D44"/>
  <c r="D43"/>
  <c r="D42"/>
  <c r="D41"/>
  <c r="D40"/>
  <c r="D39"/>
  <c r="D38"/>
  <c r="D37"/>
  <c r="D36"/>
  <c r="D35"/>
  <c r="D12"/>
  <c r="D11"/>
  <c r="D10"/>
  <c r="D9"/>
  <c r="D8"/>
  <c r="D33"/>
  <c r="D34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</calcChain>
</file>

<file path=xl/sharedStrings.xml><?xml version="1.0" encoding="utf-8"?>
<sst xmlns="http://schemas.openxmlformats.org/spreadsheetml/2006/main" count="97" uniqueCount="94">
  <si>
    <t>№ п/п</t>
  </si>
  <si>
    <t>Наименование муниципальной программы (подпрограмм)</t>
  </si>
  <si>
    <t>Муниципальная подпрограмма «Обеспечивающая подпрограмма» муниципальной программы  «Совершенствование муниципального управления в Чернышевском районе на 2018-2020 годы»</t>
  </si>
  <si>
    <t>Пост. адм. МР "Чернышевский район" от 22.12.2017 №642</t>
  </si>
  <si>
    <t>Пост. адм. МР "Чернышевский район" от 22.12.2017 №643</t>
  </si>
  <si>
    <t>Муниципальная подпрограмма "Улучшение условий и охраны труда в муниципальном районе «Чернышевский район» муниципальной программы «Совершенствование муниципального управления в Чернышевском районе» на 2018-2020 годы"</t>
  </si>
  <si>
    <t>Пост. адм. МР "Чернышевский район" от 25.12.2017 №653</t>
  </si>
  <si>
    <t>Муниципальная подпрограмма «Профилактика терроризма и экстремизма в Чернышевском районе в 2018-2020 годах» муниципальной программы "Совершенствование муниципального управления в Чернышевском районе" на 2018-2020 годы"</t>
  </si>
  <si>
    <t>Пост. адм. МР "Чернышевский район" от 26.12.2017 №656</t>
  </si>
  <si>
    <t>Муниципальная программа «Развитие малого и среднего предпринимательства на территории Чернышевского района  
на 2018-2020 годы»</t>
  </si>
  <si>
    <t>Пост. адм. МР "Чернышевский район" от 26.12.2017 №654</t>
  </si>
  <si>
    <t>Муниципальная подпрограмма «Организация подготовки в области гражданской обороны, обеспечения пожарной безопасности и защиты от чрезвычайных ситуаций» муниципальной программы«Защита населения и территорий от чрезвычайных ситуаций, обеспечение пожарной безопасности и безопасности людей на водных объектах Чернышевского района (2018–2020 годы)»</t>
  </si>
  <si>
    <t>Пост. адм. МР "Чернышевский район" от 26.12.2017 №655</t>
  </si>
  <si>
    <t>Муниципальная программа «Развитие образования в Чернышевском районе на 2018-2020гг.»</t>
  </si>
  <si>
    <t>Пост. адм. МР "Чернышевский район" от 28.12.2017 №667</t>
  </si>
  <si>
    <t xml:space="preserve"> 7.1</t>
  </si>
  <si>
    <t xml:space="preserve"> 7.2</t>
  </si>
  <si>
    <t xml:space="preserve"> 7.3</t>
  </si>
  <si>
    <t xml:space="preserve"> 7.4</t>
  </si>
  <si>
    <t xml:space="preserve"> 7.5</t>
  </si>
  <si>
    <t xml:space="preserve"> 7.6</t>
  </si>
  <si>
    <t xml:space="preserve"> 7.7</t>
  </si>
  <si>
    <t xml:space="preserve"> 7.8</t>
  </si>
  <si>
    <t>Подпрограмма "Развитие дошкольного образования"</t>
  </si>
  <si>
    <t>Подпрограмма "Развитие общего образования"</t>
  </si>
  <si>
    <t>Подпрограмма "Развитие систем воспитания и дополнительного образования детей"</t>
  </si>
  <si>
    <t>Подпрограмма «Обеспечение безопасности и материально-техническое обеспечение образовательных учреждений»</t>
  </si>
  <si>
    <t>Подпрограмма «Развитие кадрового потенциала системы образования»</t>
  </si>
  <si>
    <t>Подпрограмма "Содействие занятости населения Чернышевского района»</t>
  </si>
  <si>
    <t>Подпрограмма "Обеспечение реализации муниципальной программы и прочие мероприятия в сфере образования (в том числе обеспечение деятельности бухгалтерских служб)"</t>
  </si>
  <si>
    <t>Муниципальная программа «Доступная среда в Чернышевском районе на 2018-2020гг.»</t>
  </si>
  <si>
    <t>Пост. адм. МР "Чернышевский район" от 28.12.2017 №671</t>
  </si>
  <si>
    <t>Муниципальная программа «Развитие культуры, спорта в Чернышевском районе (2018 - 2020 годы)»</t>
  </si>
  <si>
    <t>Пост. адм. МР "Чернышевский район" от 29.12.2017 №672</t>
  </si>
  <si>
    <t xml:space="preserve"> 9.1</t>
  </si>
  <si>
    <t xml:space="preserve"> 9.2</t>
  </si>
  <si>
    <t xml:space="preserve"> 9.3</t>
  </si>
  <si>
    <t xml:space="preserve"> 9.4</t>
  </si>
  <si>
    <t xml:space="preserve"> 9.5</t>
  </si>
  <si>
    <t xml:space="preserve"> 9.6</t>
  </si>
  <si>
    <t>Подпрограмма «Сохранение и развитие библиотечных учреждений»</t>
  </si>
  <si>
    <t>Подпрограмма «Развитие дополнительного образования детей в сфере культуры»</t>
  </si>
  <si>
    <t>Подпрограмма "Развитие физкультуры и спорта в Чернышевском районе"</t>
  </si>
  <si>
    <t>Подпрограмма «Развитие музея»</t>
  </si>
  <si>
    <t>Подпрограмма "Обеспечивающая подпрограмма"</t>
  </si>
  <si>
    <t>Подпрограмма "Истоки» Истоки» (обеспечение сохранности историко-культурного наследия, традиционной народной культуры и любительского искусства в Чернышевском районе)»</t>
  </si>
  <si>
    <t xml:space="preserve">Муниципальная программа «Развитие  жилищно-коммунального комплекса  и обеспечение градостроительной деятельности на территории Чернышевского района  на 2018 - 2020 годы» </t>
  </si>
  <si>
    <t>Пост. адм. МР "Чернышевский район" от 29.12.2017 №680</t>
  </si>
  <si>
    <t>Муниципальная подпрограмма «Обеспечение коммунальной техникой поселений Чернышевского района» муниципальной программы «Развитие  жилищно-коммунального комплекса  и обеспечение градостроительной деятельности на территории  Чернышевского района  на 2018 - 2020 годы»</t>
  </si>
  <si>
    <t>Пост. адм. МР "Чернышевский район" от 29.12.2017 №679</t>
  </si>
  <si>
    <t xml:space="preserve">Муниципальная подпрограмма «Энергосбережение и повышение энергетической эффективности» муниципальной программы «Развитие  жилищно-коммунального комплекса  и обеспечение градостроительной деятельности на территории  Чернышевского района  на 2018 - 2020 годы» </t>
  </si>
  <si>
    <t>Пост. адм. МР "Чернышевский район" от 29.12.2017 №678</t>
  </si>
  <si>
    <t>Пост. адм. МР "Чернышевский район" от 29.12.2017 №677</t>
  </si>
  <si>
    <t>Муниципальная подпрограмма «Территориальное планирование и обеспечение градостроительной деятельности» муниципальной программы «Развитие  жилищно-коммунального комплекса  и обеспечение градостроительной деятельности на территории  Чернышевского района  на 2018 - 2020 годы»</t>
  </si>
  <si>
    <t>Муниципальная подпрограмма «Модернизация объектов коммунальной инфраструктуры» муниципальной программы «Развитие  жилищно-коммунального комплекса  и обеспечение градостроительной деятельности на территории  Чернышевского района  на 2018 - 2020 годы»</t>
  </si>
  <si>
    <t>Пост. адм. МР "Чернышевский район" от 29.12.2017 №676</t>
  </si>
  <si>
    <t xml:space="preserve">Муниципальная подпрограмма «Обеспечение жильём молодых семей Чернышевского района» муниципальной программы «Развитие  жилищно-коммунального комплекса  и обеспечение градостроительной деятельности на территории  Чернышевского района  на 2018 - 2020 годы» </t>
  </si>
  <si>
    <t>Пост. адм. МР "Чернышевский район" от 29.12.2017 №675</t>
  </si>
  <si>
    <t xml:space="preserve"> 2.1</t>
  </si>
  <si>
    <t xml:space="preserve"> 2.2</t>
  </si>
  <si>
    <t xml:space="preserve"> 2.3</t>
  </si>
  <si>
    <t xml:space="preserve"> 2.4</t>
  </si>
  <si>
    <t>Муниципальнаяпрограмма «Развитие агропромышленного комплекса, пищевой и перерабатывающей промышленности в Чернышевском районе на 2018-2020 годы»</t>
  </si>
  <si>
    <t>Муниципальная подпрограмма «Развитие растениеводства и семеноводства»</t>
  </si>
  <si>
    <t>Муниципальная подпрограмма «Развитие животноводства и племенного дела»</t>
  </si>
  <si>
    <t>Муниципальная подпрограмма   «Развитие пищевой и перерабатывающей промышленности»</t>
  </si>
  <si>
    <t>Муниципальная подпрограмма «Техническая и технологическая модернизация, инновационное развитие»</t>
  </si>
  <si>
    <t>Муниципальная подпрограмма «Устойчивое развитие сельских территорий  на 2015-2017 годы и на период до 2020 года в муниципальном районе «Чернышевский район»</t>
  </si>
  <si>
    <t>Пост. адм. МР "Чернышевский район" от 19.11.2014 года № 1469</t>
  </si>
  <si>
    <t>Информация о наличии муниципальных программ в МР «Чернышевский район» на период 2018-2020 годов и потребности в их финасировани</t>
  </si>
  <si>
    <t>МР</t>
  </si>
  <si>
    <t>федеральный бюджет</t>
  </si>
  <si>
    <t xml:space="preserve">краевой бюджет </t>
  </si>
  <si>
    <t>внебюджетные источники</t>
  </si>
  <si>
    <t>сумма</t>
  </si>
  <si>
    <t>НПА</t>
  </si>
  <si>
    <r>
      <t xml:space="preserve">Подпрограмма «Обеспечение деятельности опеки и попечительства </t>
    </r>
    <r>
      <rPr>
        <sz val="9"/>
        <color theme="1"/>
        <rFont val="Times New Roman"/>
        <family val="1"/>
        <charset val="204"/>
      </rPr>
      <t>над детьми, оставшимися без попечения родителей»</t>
    </r>
  </si>
  <si>
    <t>потребность по программе</t>
  </si>
  <si>
    <t>утверждено  в бюджете</t>
  </si>
  <si>
    <t>тыс. руб.</t>
  </si>
  <si>
    <t>Пост. адм. МР "Чернышевский район" от 15.11.2017 года № 576</t>
  </si>
  <si>
    <t>Муниципальная подпрограмма «Профилактика правонарушений» муниципальной программы  «Совершенствование муниципального управления в Чернышевском районе» на 2018-2020 годы</t>
  </si>
  <si>
    <t>Муниципальная подпрограмма "Управление земельно-имущественным комплексом муниципального района "Чернышевский район"  муниципальной программы  «Совершенствование муниципального управления в Чернышевском районе» на 2018-2020 годы</t>
  </si>
  <si>
    <t>Пост. адм. МР "Чернышевский район" от 10.11.2017 года № 564 в ред. Пост. от 24.04.2018 №195</t>
  </si>
  <si>
    <t>Муниципальная подпрограмма «Муниципальная поддержка социально ориентированных некоммерческих организаций в Чернышевском районе» муниципальной программы  «Совершенствование муниципального управления в Чернышевском районе» на 2018-2020 годы</t>
  </si>
  <si>
    <t>Пост. адм. МР "Чернышевский район" от 28.08.2017 года № 425</t>
  </si>
  <si>
    <t xml:space="preserve"> 20.1</t>
  </si>
  <si>
    <t>Пост. адм. МР "Чернышевский район" от 29.12.2017 года № ___</t>
  </si>
  <si>
    <t>Муниципальная программа «Развитие дорожной системы в Чернышевском районе  на 2018 - 2020 годы»</t>
  </si>
  <si>
    <t>Муниципальная подпрограмма «Безопасность дорожного движения в Чернышевском районе» муниципальной программы «Развитие дорожной системы в Чернышевском районе  на 2018 - 2020 годы»</t>
  </si>
  <si>
    <t>Муниципальная подпрограмма  «Развитие дорожной системы в Чернышевском районе  на 2018 - 2020 годы» муниципальной программы «Развитие дорожной системы в Чернышевском районе  на 2018 - 2020 годы»</t>
  </si>
  <si>
    <t xml:space="preserve">Итого по муниципальным программам Чернышевского района </t>
  </si>
  <si>
    <t xml:space="preserve">Средства дорожн.фонда Заб. края </t>
  </si>
  <si>
    <t xml:space="preserve"> 20.2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</si>
</sst>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16" fontId="2" fillId="0" borderId="3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justify" wrapText="1"/>
    </xf>
    <xf numFmtId="0" fontId="2" fillId="0" borderId="7" xfId="0" applyFont="1" applyBorder="1" applyAlignment="1">
      <alignment vertical="top" wrapText="1"/>
    </xf>
    <xf numFmtId="0" fontId="2" fillId="0" borderId="0" xfId="0" applyFont="1" applyBorder="1"/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165" fontId="2" fillId="3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pane xSplit="3" ySplit="7" topLeftCell="D44" activePane="bottomRight" state="frozen"/>
      <selection pane="topRight" activeCell="D1" sqref="D1"/>
      <selection pane="bottomLeft" activeCell="A8" sqref="A8"/>
      <selection pane="bottomRight" activeCell="A47" sqref="A47"/>
    </sheetView>
  </sheetViews>
  <sheetFormatPr defaultRowHeight="12"/>
  <cols>
    <col min="1" max="1" width="4.140625" style="1" customWidth="1"/>
    <col min="2" max="2" width="40.28515625" style="1" customWidth="1"/>
    <col min="3" max="3" width="13.28515625" style="1" customWidth="1"/>
    <col min="4" max="4" width="10.140625" style="1" customWidth="1"/>
    <col min="5" max="5" width="9.42578125" style="1" customWidth="1"/>
    <col min="6" max="8" width="9.28515625" style="1" bestFit="1" customWidth="1"/>
    <col min="9" max="9" width="10" style="1" bestFit="1" customWidth="1"/>
    <col min="10" max="10" width="7.42578125" style="1" customWidth="1"/>
    <col min="11" max="16384" width="9.140625" style="1"/>
  </cols>
  <sheetData>
    <row r="1" spans="1:9" ht="26.25" customHeight="1">
      <c r="B1" s="20" t="s">
        <v>69</v>
      </c>
      <c r="C1" s="20"/>
      <c r="D1" s="21"/>
      <c r="E1" s="21"/>
      <c r="F1" s="21"/>
      <c r="G1" s="21"/>
      <c r="H1" s="21"/>
      <c r="I1" s="21"/>
    </row>
    <row r="2" spans="1:9">
      <c r="B2" s="2"/>
      <c r="C2" s="2"/>
      <c r="I2" s="1" t="s">
        <v>79</v>
      </c>
    </row>
    <row r="3" spans="1:9" ht="12" customHeight="1">
      <c r="A3" s="26" t="s">
        <v>0</v>
      </c>
      <c r="B3" s="26" t="s">
        <v>1</v>
      </c>
      <c r="C3" s="26" t="s">
        <v>75</v>
      </c>
      <c r="D3" s="23">
        <v>2018</v>
      </c>
      <c r="E3" s="23"/>
      <c r="F3" s="23"/>
      <c r="G3" s="24"/>
      <c r="H3" s="24"/>
      <c r="I3" s="24"/>
    </row>
    <row r="4" spans="1:9" ht="12.75" customHeight="1">
      <c r="A4" s="27"/>
      <c r="B4" s="27"/>
      <c r="C4" s="28"/>
      <c r="D4" s="29" t="s">
        <v>77</v>
      </c>
      <c r="E4" s="22" t="s">
        <v>70</v>
      </c>
      <c r="F4" s="22"/>
      <c r="G4" s="22" t="s">
        <v>71</v>
      </c>
      <c r="H4" s="22" t="s">
        <v>72</v>
      </c>
      <c r="I4" s="22" t="s">
        <v>73</v>
      </c>
    </row>
    <row r="5" spans="1:9" ht="12.75" customHeight="1">
      <c r="A5" s="27"/>
      <c r="B5" s="27"/>
      <c r="C5" s="28"/>
      <c r="D5" s="29"/>
      <c r="E5" s="22" t="s">
        <v>74</v>
      </c>
      <c r="F5" s="22" t="s">
        <v>78</v>
      </c>
      <c r="G5" s="22"/>
      <c r="H5" s="22"/>
      <c r="I5" s="22"/>
    </row>
    <row r="6" spans="1:9" ht="13.5" customHeight="1">
      <c r="A6" s="27"/>
      <c r="B6" s="27"/>
      <c r="C6" s="28"/>
      <c r="D6" s="29"/>
      <c r="E6" s="25"/>
      <c r="F6" s="25"/>
      <c r="G6" s="22"/>
      <c r="H6" s="22"/>
      <c r="I6" s="22"/>
    </row>
    <row r="7" spans="1:9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</row>
    <row r="8" spans="1:9" ht="60">
      <c r="A8" s="30">
        <v>1</v>
      </c>
      <c r="B8" s="31" t="s">
        <v>2</v>
      </c>
      <c r="C8" s="32" t="s">
        <v>3</v>
      </c>
      <c r="D8" s="38">
        <f t="shared" ref="D8:D12" si="0">E8+G8+H8+I8</f>
        <v>33839.4</v>
      </c>
      <c r="E8" s="38">
        <v>33839.4</v>
      </c>
      <c r="F8" s="38"/>
      <c r="G8" s="38"/>
      <c r="H8" s="38"/>
      <c r="I8" s="38"/>
    </row>
    <row r="9" spans="1:9" ht="48">
      <c r="A9" s="30">
        <v>2</v>
      </c>
      <c r="B9" s="31" t="s">
        <v>62</v>
      </c>
      <c r="C9" s="17" t="s">
        <v>4</v>
      </c>
      <c r="D9" s="38">
        <f t="shared" si="0"/>
        <v>863150</v>
      </c>
      <c r="E9" s="38">
        <v>0</v>
      </c>
      <c r="F9" s="38">
        <v>0</v>
      </c>
      <c r="G9" s="38">
        <v>20970</v>
      </c>
      <c r="H9" s="38">
        <v>2650</v>
      </c>
      <c r="I9" s="38">
        <v>839530</v>
      </c>
    </row>
    <row r="10" spans="1:9" ht="24">
      <c r="A10" s="3" t="s">
        <v>58</v>
      </c>
      <c r="B10" s="5" t="s">
        <v>63</v>
      </c>
      <c r="C10" s="18"/>
      <c r="D10" s="39">
        <f t="shared" si="0"/>
        <v>347170</v>
      </c>
      <c r="E10" s="39">
        <v>0</v>
      </c>
      <c r="F10" s="39">
        <v>0</v>
      </c>
      <c r="G10" s="39">
        <v>14370</v>
      </c>
      <c r="H10" s="39">
        <v>2200</v>
      </c>
      <c r="I10" s="39">
        <v>330600</v>
      </c>
    </row>
    <row r="11" spans="1:9" ht="24">
      <c r="A11" s="3" t="s">
        <v>59</v>
      </c>
      <c r="B11" s="5" t="s">
        <v>64</v>
      </c>
      <c r="C11" s="18"/>
      <c r="D11" s="39">
        <f t="shared" si="0"/>
        <v>62200</v>
      </c>
      <c r="E11" s="39">
        <v>0</v>
      </c>
      <c r="F11" s="39">
        <v>0</v>
      </c>
      <c r="G11" s="39">
        <v>6600</v>
      </c>
      <c r="H11" s="39">
        <v>450</v>
      </c>
      <c r="I11" s="39">
        <v>55150</v>
      </c>
    </row>
    <row r="12" spans="1:9" ht="24">
      <c r="A12" s="3" t="s">
        <v>60</v>
      </c>
      <c r="B12" s="5" t="s">
        <v>65</v>
      </c>
      <c r="C12" s="18"/>
      <c r="D12" s="39">
        <f t="shared" si="0"/>
        <v>5200</v>
      </c>
      <c r="E12" s="39">
        <v>0</v>
      </c>
      <c r="F12" s="39">
        <v>0</v>
      </c>
      <c r="G12" s="39">
        <v>0</v>
      </c>
      <c r="H12" s="39">
        <v>0</v>
      </c>
      <c r="I12" s="39">
        <v>5200</v>
      </c>
    </row>
    <row r="13" spans="1:9" ht="36">
      <c r="A13" s="3" t="s">
        <v>61</v>
      </c>
      <c r="B13" s="5" t="s">
        <v>66</v>
      </c>
      <c r="C13" s="19"/>
      <c r="D13" s="39">
        <f>E13+G13+H13+I13</f>
        <v>448580</v>
      </c>
      <c r="E13" s="39">
        <v>0</v>
      </c>
      <c r="F13" s="39">
        <v>0</v>
      </c>
      <c r="G13" s="39">
        <v>0</v>
      </c>
      <c r="H13" s="39">
        <v>0</v>
      </c>
      <c r="I13" s="39">
        <v>448580</v>
      </c>
    </row>
    <row r="14" spans="1:9" ht="60">
      <c r="A14" s="3">
        <v>3</v>
      </c>
      <c r="B14" s="31" t="s">
        <v>5</v>
      </c>
      <c r="C14" s="32" t="s">
        <v>6</v>
      </c>
      <c r="D14" s="38">
        <f t="shared" ref="D14:D41" si="1">E14+G14+H14+I14</f>
        <v>15</v>
      </c>
      <c r="E14" s="38">
        <v>15</v>
      </c>
      <c r="F14" s="38">
        <v>0</v>
      </c>
      <c r="G14" s="38">
        <v>0</v>
      </c>
      <c r="H14" s="38">
        <v>0</v>
      </c>
      <c r="I14" s="38">
        <v>0</v>
      </c>
    </row>
    <row r="15" spans="1:9" ht="60">
      <c r="A15" s="3">
        <v>4</v>
      </c>
      <c r="B15" s="31" t="s">
        <v>7</v>
      </c>
      <c r="C15" s="32" t="s">
        <v>10</v>
      </c>
      <c r="D15" s="38">
        <f t="shared" si="1"/>
        <v>8</v>
      </c>
      <c r="E15" s="38">
        <v>8</v>
      </c>
      <c r="F15" s="38">
        <v>0</v>
      </c>
      <c r="G15" s="38">
        <v>0</v>
      </c>
      <c r="H15" s="38">
        <v>0</v>
      </c>
      <c r="I15" s="38">
        <v>0</v>
      </c>
    </row>
    <row r="16" spans="1:9" ht="96">
      <c r="A16" s="3">
        <v>5</v>
      </c>
      <c r="B16" s="31" t="s">
        <v>11</v>
      </c>
      <c r="C16" s="32" t="s">
        <v>12</v>
      </c>
      <c r="D16" s="38">
        <f t="shared" si="1"/>
        <v>200</v>
      </c>
      <c r="E16" s="38">
        <v>200</v>
      </c>
      <c r="F16" s="38">
        <v>0</v>
      </c>
      <c r="G16" s="38">
        <v>0</v>
      </c>
      <c r="H16" s="38">
        <v>0</v>
      </c>
      <c r="I16" s="38">
        <v>0</v>
      </c>
    </row>
    <row r="17" spans="1:11" ht="60">
      <c r="A17" s="3">
        <v>6</v>
      </c>
      <c r="B17" s="31" t="s">
        <v>9</v>
      </c>
      <c r="C17" s="32" t="s">
        <v>8</v>
      </c>
      <c r="D17" s="38">
        <f t="shared" si="1"/>
        <v>390</v>
      </c>
      <c r="E17" s="38">
        <v>390</v>
      </c>
      <c r="F17" s="38">
        <v>0</v>
      </c>
      <c r="G17" s="38">
        <v>0</v>
      </c>
      <c r="H17" s="38">
        <v>0</v>
      </c>
      <c r="I17" s="38">
        <v>0</v>
      </c>
      <c r="K17" s="11"/>
    </row>
    <row r="18" spans="1:11" ht="24">
      <c r="A18" s="30">
        <v>7</v>
      </c>
      <c r="B18" s="31" t="s">
        <v>13</v>
      </c>
      <c r="C18" s="13" t="s">
        <v>14</v>
      </c>
      <c r="D18" s="38">
        <f t="shared" si="1"/>
        <v>47393.1</v>
      </c>
      <c r="E18" s="38">
        <v>47009.5</v>
      </c>
      <c r="F18" s="38"/>
      <c r="G18" s="38"/>
      <c r="H18" s="38">
        <v>183.6</v>
      </c>
      <c r="I18" s="38">
        <v>200</v>
      </c>
      <c r="K18" s="11"/>
    </row>
    <row r="19" spans="1:11" ht="24">
      <c r="A19" s="6" t="s">
        <v>15</v>
      </c>
      <c r="B19" s="7" t="s">
        <v>23</v>
      </c>
      <c r="C19" s="14"/>
      <c r="D19" s="39">
        <f t="shared" si="1"/>
        <v>2690</v>
      </c>
      <c r="E19" s="39">
        <v>2690</v>
      </c>
      <c r="F19" s="39">
        <v>0</v>
      </c>
      <c r="G19" s="39">
        <v>0</v>
      </c>
      <c r="H19" s="39">
        <v>0</v>
      </c>
      <c r="I19" s="39">
        <v>0</v>
      </c>
      <c r="K19" s="11"/>
    </row>
    <row r="20" spans="1:11">
      <c r="A20" s="6" t="s">
        <v>16</v>
      </c>
      <c r="B20" s="7" t="s">
        <v>24</v>
      </c>
      <c r="C20" s="14"/>
      <c r="D20" s="39">
        <f t="shared" si="1"/>
        <v>28116.400000000001</v>
      </c>
      <c r="E20" s="39">
        <v>28116.400000000001</v>
      </c>
      <c r="F20" s="39">
        <v>0</v>
      </c>
      <c r="G20" s="39">
        <v>0</v>
      </c>
      <c r="H20" s="39">
        <v>0</v>
      </c>
      <c r="I20" s="39">
        <v>0</v>
      </c>
      <c r="K20" s="11"/>
    </row>
    <row r="21" spans="1:11" ht="24">
      <c r="A21" s="6" t="s">
        <v>17</v>
      </c>
      <c r="B21" s="7" t="s">
        <v>25</v>
      </c>
      <c r="C21" s="14"/>
      <c r="D21" s="39">
        <f t="shared" si="1"/>
        <v>0</v>
      </c>
      <c r="E21" s="39"/>
      <c r="F21" s="39">
        <v>0</v>
      </c>
      <c r="G21" s="39">
        <v>0</v>
      </c>
      <c r="H21" s="39">
        <v>0</v>
      </c>
      <c r="I21" s="39">
        <v>0</v>
      </c>
      <c r="K21" s="11"/>
    </row>
    <row r="22" spans="1:11" ht="36">
      <c r="A22" s="6" t="s">
        <v>18</v>
      </c>
      <c r="B22" s="7" t="s">
        <v>26</v>
      </c>
      <c r="C22" s="14"/>
      <c r="D22" s="39">
        <f t="shared" si="1"/>
        <v>9640</v>
      </c>
      <c r="E22" s="39">
        <v>9640</v>
      </c>
      <c r="F22" s="39">
        <v>0</v>
      </c>
      <c r="G22" s="39">
        <v>0</v>
      </c>
      <c r="H22" s="39">
        <v>0</v>
      </c>
      <c r="I22" s="39">
        <v>0</v>
      </c>
      <c r="K22" s="11"/>
    </row>
    <row r="23" spans="1:11" ht="24">
      <c r="A23" s="6" t="s">
        <v>19</v>
      </c>
      <c r="B23" s="7" t="s">
        <v>27</v>
      </c>
      <c r="C23" s="14"/>
      <c r="D23" s="39">
        <f t="shared" si="1"/>
        <v>4654.3</v>
      </c>
      <c r="E23" s="39">
        <v>4654.3</v>
      </c>
      <c r="F23" s="39">
        <v>0</v>
      </c>
      <c r="G23" s="39">
        <v>0</v>
      </c>
      <c r="H23" s="39">
        <v>0</v>
      </c>
      <c r="I23" s="39">
        <v>0</v>
      </c>
      <c r="K23" s="11"/>
    </row>
    <row r="24" spans="1:11" ht="36">
      <c r="A24" s="6" t="s">
        <v>20</v>
      </c>
      <c r="B24" s="7" t="s">
        <v>76</v>
      </c>
      <c r="C24" s="14"/>
      <c r="D24" s="39">
        <f t="shared" si="1"/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</row>
    <row r="25" spans="1:11" ht="24">
      <c r="A25" s="6" t="s">
        <v>21</v>
      </c>
      <c r="B25" s="5" t="s">
        <v>28</v>
      </c>
      <c r="C25" s="14"/>
      <c r="D25" s="39">
        <f t="shared" si="1"/>
        <v>653.6</v>
      </c>
      <c r="E25" s="39">
        <v>270</v>
      </c>
      <c r="F25" s="39"/>
      <c r="G25" s="39">
        <v>0</v>
      </c>
      <c r="H25" s="39">
        <v>183.6</v>
      </c>
      <c r="I25" s="39">
        <v>200</v>
      </c>
    </row>
    <row r="26" spans="1:11" ht="48">
      <c r="A26" s="6" t="s">
        <v>22</v>
      </c>
      <c r="B26" s="7" t="s">
        <v>29</v>
      </c>
      <c r="C26" s="15"/>
      <c r="D26" s="39">
        <f t="shared" si="1"/>
        <v>20396.599999999999</v>
      </c>
      <c r="E26" s="39">
        <v>20396.599999999999</v>
      </c>
      <c r="F26" s="39"/>
      <c r="G26" s="39">
        <v>0</v>
      </c>
      <c r="H26" s="39">
        <v>0</v>
      </c>
      <c r="I26" s="39">
        <v>0</v>
      </c>
    </row>
    <row r="27" spans="1:11" ht="48.75" customHeight="1">
      <c r="A27" s="30">
        <v>8</v>
      </c>
      <c r="B27" s="31" t="s">
        <v>30</v>
      </c>
      <c r="C27" s="32" t="s">
        <v>31</v>
      </c>
      <c r="D27" s="38">
        <f t="shared" si="1"/>
        <v>999.1</v>
      </c>
      <c r="E27" s="38">
        <v>0</v>
      </c>
      <c r="F27" s="38">
        <v>0</v>
      </c>
      <c r="G27" s="38">
        <v>999.1</v>
      </c>
      <c r="H27" s="38">
        <v>0</v>
      </c>
      <c r="I27" s="38">
        <v>0</v>
      </c>
    </row>
    <row r="28" spans="1:11" ht="24">
      <c r="A28" s="30">
        <v>9</v>
      </c>
      <c r="B28" s="31" t="s">
        <v>32</v>
      </c>
      <c r="C28" s="16" t="s">
        <v>33</v>
      </c>
      <c r="D28" s="38">
        <f t="shared" si="1"/>
        <v>66187.100000000006</v>
      </c>
      <c r="E28" s="38">
        <v>65807.100000000006</v>
      </c>
      <c r="F28" s="38"/>
      <c r="G28" s="38">
        <v>320</v>
      </c>
      <c r="H28" s="38">
        <v>60</v>
      </c>
      <c r="I28" s="38"/>
    </row>
    <row r="29" spans="1:11" ht="24">
      <c r="A29" s="6" t="s">
        <v>34</v>
      </c>
      <c r="B29" s="7" t="s">
        <v>40</v>
      </c>
      <c r="C29" s="16"/>
      <c r="D29" s="39">
        <f t="shared" si="1"/>
        <v>4390</v>
      </c>
      <c r="E29" s="39">
        <v>4210</v>
      </c>
      <c r="F29" s="39"/>
      <c r="G29" s="39">
        <v>150</v>
      </c>
      <c r="H29" s="39">
        <v>30</v>
      </c>
      <c r="I29" s="39"/>
    </row>
    <row r="30" spans="1:11" ht="24">
      <c r="A30" s="6" t="s">
        <v>35</v>
      </c>
      <c r="B30" s="7" t="s">
        <v>41</v>
      </c>
      <c r="C30" s="16"/>
      <c r="D30" s="39">
        <f t="shared" si="1"/>
        <v>1417</v>
      </c>
      <c r="E30" s="39">
        <v>1217</v>
      </c>
      <c r="F30" s="39"/>
      <c r="G30" s="39">
        <v>170</v>
      </c>
      <c r="H30" s="39">
        <v>30</v>
      </c>
      <c r="I30" s="39"/>
    </row>
    <row r="31" spans="1:11" ht="48">
      <c r="A31" s="6" t="s">
        <v>36</v>
      </c>
      <c r="B31" s="8" t="s">
        <v>45</v>
      </c>
      <c r="C31" s="16"/>
      <c r="D31" s="39">
        <f t="shared" si="1"/>
        <v>593.4</v>
      </c>
      <c r="E31" s="39">
        <v>593.4</v>
      </c>
      <c r="F31" s="39"/>
      <c r="G31" s="39"/>
      <c r="H31" s="39"/>
      <c r="I31" s="39"/>
    </row>
    <row r="32" spans="1:11" ht="24">
      <c r="A32" s="6" t="s">
        <v>37</v>
      </c>
      <c r="B32" s="7" t="s">
        <v>42</v>
      </c>
      <c r="C32" s="16"/>
      <c r="D32" s="39">
        <f t="shared" si="1"/>
        <v>747.4</v>
      </c>
      <c r="E32" s="39">
        <v>747.4</v>
      </c>
      <c r="F32" s="39"/>
      <c r="G32" s="39"/>
      <c r="H32" s="39"/>
      <c r="I32" s="39"/>
    </row>
    <row r="33" spans="1:10">
      <c r="A33" s="6" t="s">
        <v>38</v>
      </c>
      <c r="B33" s="7" t="s">
        <v>43</v>
      </c>
      <c r="C33" s="16"/>
      <c r="D33" s="39">
        <f>E33+G33+H33+I33</f>
        <v>500.9</v>
      </c>
      <c r="E33" s="39">
        <v>500.9</v>
      </c>
      <c r="F33" s="39"/>
      <c r="G33" s="39"/>
      <c r="H33" s="39"/>
      <c r="I33" s="39"/>
    </row>
    <row r="34" spans="1:10">
      <c r="A34" s="3" t="s">
        <v>39</v>
      </c>
      <c r="B34" s="9" t="s">
        <v>44</v>
      </c>
      <c r="C34" s="16"/>
      <c r="D34" s="39">
        <f t="shared" si="1"/>
        <v>58538.400000000001</v>
      </c>
      <c r="E34" s="39">
        <v>58538.400000000001</v>
      </c>
      <c r="F34" s="39"/>
      <c r="G34" s="39"/>
      <c r="H34" s="39"/>
      <c r="I34" s="39"/>
    </row>
    <row r="35" spans="1:10" ht="60">
      <c r="A35" s="33">
        <v>10</v>
      </c>
      <c r="B35" s="34" t="s">
        <v>46</v>
      </c>
      <c r="C35" s="35" t="s">
        <v>47</v>
      </c>
      <c r="D35" s="38">
        <f t="shared" si="1"/>
        <v>19029.129999999997</v>
      </c>
      <c r="E35" s="38">
        <v>18724.919999999998</v>
      </c>
      <c r="F35" s="38"/>
      <c r="G35" s="38">
        <v>173.8</v>
      </c>
      <c r="H35" s="38">
        <v>130.41</v>
      </c>
      <c r="I35" s="38"/>
    </row>
    <row r="36" spans="1:10" ht="72">
      <c r="A36" s="30">
        <v>11</v>
      </c>
      <c r="B36" s="31" t="s">
        <v>48</v>
      </c>
      <c r="C36" s="35" t="s">
        <v>49</v>
      </c>
      <c r="D36" s="38">
        <f t="shared" si="1"/>
        <v>0</v>
      </c>
      <c r="E36" s="38">
        <v>0</v>
      </c>
      <c r="F36" s="38"/>
      <c r="G36" s="38">
        <v>0</v>
      </c>
      <c r="H36" s="38">
        <v>0</v>
      </c>
      <c r="I36" s="38">
        <v>0</v>
      </c>
    </row>
    <row r="37" spans="1:10" ht="72">
      <c r="A37" s="30">
        <v>12</v>
      </c>
      <c r="B37" s="31" t="s">
        <v>50</v>
      </c>
      <c r="C37" s="35" t="s">
        <v>51</v>
      </c>
      <c r="D37" s="38">
        <f t="shared" si="1"/>
        <v>714</v>
      </c>
      <c r="E37" s="38">
        <v>714</v>
      </c>
      <c r="F37" s="38"/>
      <c r="G37" s="38">
        <v>0</v>
      </c>
      <c r="H37" s="38">
        <v>0</v>
      </c>
      <c r="I37" s="38">
        <v>0</v>
      </c>
    </row>
    <row r="38" spans="1:10" ht="84">
      <c r="A38" s="36">
        <v>13</v>
      </c>
      <c r="B38" s="31" t="s">
        <v>53</v>
      </c>
      <c r="C38" s="35" t="s">
        <v>52</v>
      </c>
      <c r="D38" s="38">
        <f t="shared" si="1"/>
        <v>17103.009999999998</v>
      </c>
      <c r="E38" s="38">
        <v>17103.009999999998</v>
      </c>
      <c r="F38" s="38"/>
      <c r="G38" s="38">
        <v>0</v>
      </c>
      <c r="H38" s="38">
        <v>0</v>
      </c>
      <c r="I38" s="38">
        <v>0</v>
      </c>
    </row>
    <row r="39" spans="1:10" ht="72">
      <c r="A39" s="36">
        <v>14</v>
      </c>
      <c r="B39" s="31" t="s">
        <v>54</v>
      </c>
      <c r="C39" s="35" t="s">
        <v>55</v>
      </c>
      <c r="D39" s="38">
        <f t="shared" si="1"/>
        <v>777.5</v>
      </c>
      <c r="E39" s="38">
        <v>777.5</v>
      </c>
      <c r="F39" s="38"/>
      <c r="G39" s="38">
        <v>0</v>
      </c>
      <c r="H39" s="38">
        <v>0</v>
      </c>
      <c r="I39" s="38">
        <v>0</v>
      </c>
    </row>
    <row r="40" spans="1:10" ht="72">
      <c r="A40" s="36">
        <v>15</v>
      </c>
      <c r="B40" s="31" t="s">
        <v>56</v>
      </c>
      <c r="C40" s="35" t="s">
        <v>57</v>
      </c>
      <c r="D40" s="38">
        <f t="shared" si="1"/>
        <v>434.69999999999993</v>
      </c>
      <c r="E40" s="38">
        <v>130.41</v>
      </c>
      <c r="F40" s="38"/>
      <c r="G40" s="38">
        <v>173.88</v>
      </c>
      <c r="H40" s="38">
        <v>130.41</v>
      </c>
      <c r="I40" s="38">
        <v>0</v>
      </c>
    </row>
    <row r="41" spans="1:10" ht="60">
      <c r="A41" s="31">
        <v>16</v>
      </c>
      <c r="B41" s="31" t="s">
        <v>67</v>
      </c>
      <c r="C41" s="35" t="s">
        <v>68</v>
      </c>
      <c r="D41" s="38">
        <f t="shared" si="1"/>
        <v>64</v>
      </c>
      <c r="E41" s="38">
        <v>24</v>
      </c>
      <c r="F41" s="38"/>
      <c r="G41" s="38">
        <v>0</v>
      </c>
      <c r="H41" s="38">
        <v>0</v>
      </c>
      <c r="I41" s="38">
        <v>40</v>
      </c>
    </row>
    <row r="42" spans="1:10" ht="60">
      <c r="A42" s="31">
        <v>17</v>
      </c>
      <c r="B42" s="31" t="s">
        <v>81</v>
      </c>
      <c r="C42" s="35" t="s">
        <v>80</v>
      </c>
      <c r="D42" s="38">
        <f t="shared" ref="D42:D47" si="2">E42+G42+H42+I42</f>
        <v>25</v>
      </c>
      <c r="E42" s="38">
        <v>25</v>
      </c>
      <c r="F42" s="38"/>
      <c r="G42" s="38"/>
      <c r="H42" s="38"/>
      <c r="I42" s="38"/>
    </row>
    <row r="43" spans="1:10" ht="96">
      <c r="A43" s="31">
        <v>18</v>
      </c>
      <c r="B43" s="31" t="s">
        <v>82</v>
      </c>
      <c r="C43" s="35" t="s">
        <v>83</v>
      </c>
      <c r="D43" s="38">
        <f t="shared" si="2"/>
        <v>138</v>
      </c>
      <c r="E43" s="38">
        <v>138</v>
      </c>
      <c r="F43" s="38"/>
      <c r="G43" s="38"/>
      <c r="H43" s="38"/>
      <c r="I43" s="38"/>
    </row>
    <row r="44" spans="1:10" ht="72">
      <c r="A44" s="31">
        <v>19</v>
      </c>
      <c r="B44" s="31" t="s">
        <v>84</v>
      </c>
      <c r="C44" s="35" t="s">
        <v>85</v>
      </c>
      <c r="D44" s="38">
        <f t="shared" si="2"/>
        <v>310</v>
      </c>
      <c r="E44" s="38">
        <v>310</v>
      </c>
      <c r="F44" s="38"/>
      <c r="G44" s="38"/>
      <c r="H44" s="38"/>
      <c r="I44" s="38"/>
    </row>
    <row r="45" spans="1:10" ht="60">
      <c r="A45" s="31">
        <v>20</v>
      </c>
      <c r="B45" s="31" t="s">
        <v>88</v>
      </c>
      <c r="C45" s="35" t="s">
        <v>87</v>
      </c>
      <c r="D45" s="38">
        <f t="shared" si="2"/>
        <v>838000</v>
      </c>
      <c r="E45" s="38">
        <v>103000</v>
      </c>
      <c r="F45" s="38"/>
      <c r="G45" s="38"/>
      <c r="H45" s="38"/>
      <c r="I45" s="40">
        <v>735000</v>
      </c>
      <c r="J45" s="37" t="s">
        <v>92</v>
      </c>
    </row>
    <row r="46" spans="1:10" ht="60">
      <c r="A46" s="12" t="s">
        <v>86</v>
      </c>
      <c r="B46" s="5" t="s">
        <v>89</v>
      </c>
      <c r="C46" s="10" t="s">
        <v>87</v>
      </c>
      <c r="D46" s="41">
        <f t="shared" si="2"/>
        <v>89</v>
      </c>
      <c r="E46" s="39">
        <v>89</v>
      </c>
      <c r="F46" s="39"/>
      <c r="G46" s="39"/>
      <c r="H46" s="39"/>
      <c r="I46" s="39"/>
    </row>
    <row r="47" spans="1:10" ht="60">
      <c r="A47" s="12" t="s">
        <v>93</v>
      </c>
      <c r="B47" s="5" t="s">
        <v>90</v>
      </c>
      <c r="C47" s="10" t="s">
        <v>87</v>
      </c>
      <c r="D47" s="41">
        <f t="shared" si="2"/>
        <v>83711</v>
      </c>
      <c r="E47" s="39">
        <v>10211</v>
      </c>
      <c r="F47" s="39"/>
      <c r="G47" s="39"/>
      <c r="H47" s="39"/>
      <c r="I47" s="42">
        <v>73500</v>
      </c>
      <c r="J47" s="37" t="s">
        <v>92</v>
      </c>
    </row>
    <row r="48" spans="1:10" ht="23.25" customHeight="1">
      <c r="A48" s="43" t="s">
        <v>91</v>
      </c>
      <c r="B48" s="27"/>
      <c r="C48" s="27"/>
      <c r="D48" s="44">
        <f>D8+D9+D14+D15+D16+D17+D18+D27+D28+D35+D36+D37+D38+D39+D40+D41+D42+D43+D44+D45</f>
        <v>1888777.0399999998</v>
      </c>
      <c r="E48" s="44">
        <f t="shared" ref="E48:I48" si="3">E8+E9+E14+E15+E16+E17+E18+E27+E28+E35+E36+E37+E38+E39+E40+E41+E42+E43+E44+E45</f>
        <v>288215.83999999997</v>
      </c>
      <c r="F48" s="44">
        <f t="shared" si="3"/>
        <v>0</v>
      </c>
      <c r="G48" s="44">
        <f t="shared" si="3"/>
        <v>22636.78</v>
      </c>
      <c r="H48" s="44">
        <f t="shared" si="3"/>
        <v>3154.4199999999996</v>
      </c>
      <c r="I48" s="44">
        <f t="shared" si="3"/>
        <v>1574770</v>
      </c>
    </row>
  </sheetData>
  <mergeCells count="16">
    <mergeCell ref="A48:C48"/>
    <mergeCell ref="A3:A6"/>
    <mergeCell ref="B3:B6"/>
    <mergeCell ref="C3:C6"/>
    <mergeCell ref="D4:D6"/>
    <mergeCell ref="G4:G6"/>
    <mergeCell ref="C18:C26"/>
    <mergeCell ref="C28:C34"/>
    <mergeCell ref="C9:C13"/>
    <mergeCell ref="B1:I1"/>
    <mergeCell ref="H4:H6"/>
    <mergeCell ref="I4:I6"/>
    <mergeCell ref="D3:I3"/>
    <mergeCell ref="E4:F4"/>
    <mergeCell ref="E5:E6"/>
    <mergeCell ref="F5:F6"/>
  </mergeCells>
  <pageMargins left="0.31496062992125984" right="0.11811023622047245" top="0.74803149606299213" bottom="0.55118110236220474" header="0.31496062992125984" footer="0.31496062992125984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2018-05-26T05:13:45Z</dcterms:modified>
</cp:coreProperties>
</file>