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1" sheetId="1" r:id="rId1"/>
    <sheet name="Лист2" sheetId="2" r:id="rId2"/>
    <sheet name="Лист3" sheetId="3" r:id="rId3"/>
  </sheets>
  <definedNames>
    <definedName name="_xlnm._FilterDatabase" localSheetId="0" hidden="1">'2021'!$A$5:$C$7</definedName>
    <definedName name="_xlnm.Print_Area" localSheetId="0">'2021'!$A$1:$C$125</definedName>
  </definedNames>
  <calcPr fullCalcOnLoad="1"/>
</workbook>
</file>

<file path=xl/sharedStrings.xml><?xml version="1.0" encoding="utf-8"?>
<sst xmlns="http://schemas.openxmlformats.org/spreadsheetml/2006/main" count="202" uniqueCount="163">
  <si>
    <t>Код бюджетной классификации Российской Федерации</t>
  </si>
  <si>
    <t>Наименование доходов</t>
  </si>
  <si>
    <t>Сумма (тыс. рублей)</t>
  </si>
  <si>
    <t>1 00 00000 00 0000 000</t>
  </si>
  <si>
    <t>ДОХОДЫ, НАЛОГОВЫЕ И НЕНАЛОГОВЫЕ, всего, В ТОМ ЧИСЛЕ: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</si>
  <si>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</si>
  <si>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</si>
  <si>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</si>
  <si>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</si>
  <si>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</si>
  <si>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</si>
  <si>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реализуемых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</si>
  <si>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</si>
  <si>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</si>
  <si>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</si>
  <si>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</si>
  <si>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</si>
  <si>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</si>
  <si>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</si>
  <si>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 в связи с применением патентной системы налогообложения</t>
  </si>
  <si>
    <t>107 00000 00 0000 000</t>
  </si>
  <si>
    <t>Налоги, сборы и регулярные платежи за пользование природными ресурсами на имущество</t>
  </si>
  <si>
    <t xml:space="preserve">                             в  том числе:</t>
  </si>
  <si>
    <t>107 01020 01 0000 110</t>
  </si>
  <si>
    <t>Налог на добычу общераспространенных полезных ископаемых</t>
  </si>
  <si>
    <t>107 01030 01 0000 110</t>
  </si>
  <si>
    <t>Налог на добычу прочих  полезных ископаемых</t>
  </si>
  <si>
    <t>1 08 00000 00 0000 000</t>
  </si>
  <si>
    <t>Государственная пошлина, сборы</t>
  </si>
  <si>
    <t>1 11 00000 00 0000 000</t>
  </si>
  <si>
    <t>Доходы от 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</si>
  <si>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</si>
  <si>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</si>
  <si>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</si>
  <si>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</si>
  <si>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</si>
  <si>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за пользование природными ресурсами</t>
  </si>
  <si>
    <t xml:space="preserve">112 01000 01  0000 120 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</si>
  <si>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</si>
  <si>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</si>
  <si>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</si>
  <si>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</si>
  <si>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</si>
  <si>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</si>
  <si>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200 00000 00 0000 000</t>
  </si>
  <si>
    <t>БЕЗВОЗМЕЗДНЫЕ ПОСТУПЛЕНИЯ, всего</t>
  </si>
  <si>
    <t>202 00000 00 0000 000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</si>
  <si>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</si>
  <si>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 на выравнивание бюджетной обеспеченности муниципальных районов </t>
  </si>
  <si>
    <t>В том числе:</t>
  </si>
  <si>
    <t>Субсидии бюджетам  муниципальных районов на реализацию Закона Забайкальского края от 11 июля 2013  года № 858-ЗЗК «Об отдельных вопросах в сфере образования» в части увеличения тарифной ставки (должностного оклада) на 25 процентов в поселках городского типа (рабочих поселках) (кроме  педагогических работников муниципальных общеобразовательных организаций)</t>
  </si>
  <si>
    <t>Субвенции  бюджетам  муниципальных районов на выполнение передаваемых  полномочий субъектов Российской Федерации всего</t>
  </si>
  <si>
    <t>Субвенции  бюджетам  муниципальных районов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</si>
  <si>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Налоговые доходы, в том числе:</t>
  </si>
  <si>
    <t>Неналоговые доходы, в том числе</t>
  </si>
  <si>
    <t>БЕЗВОЗМЕЗДНЫЕ ПОСТУПЛЕНИЯ ОТ ДРУГИХ БЮДЖЕТОВ  БЮДЖЕТНОЙ  СИСТЕМЫ  РОССИЙСКОЙ  ФЕДЕРАЦИИ</t>
  </si>
  <si>
    <t>Субсидии  бюджетам субъектов Российской Федерации и муниципальных образований (межбюджетные субсидии)</t>
  </si>
  <si>
    <t>113 00000 00 0000 000</t>
  </si>
  <si>
    <t>Доходы от  оказания платных услуг (работ) и компенсации затрат государства</t>
  </si>
  <si>
    <t>Субвенции  бюджетам  муниципальных районов на  осуществление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</si>
  <si>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общего образования в муниципальных  образовательных организациях общедоступного и бесплатного 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</si>
  <si>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субъектов  Российской Федерации и муниципальных образований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</si>
  <si>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</si>
  <si>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</si>
  <si>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</si>
  <si>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</si>
  <si>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</si>
  <si>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</si>
  <si>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</si>
  <si>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</si>
  <si>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</si>
  <si>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1 01 02030 01 0000 110</t>
  </si>
  <si>
    <t xml:space="preserve"> 1 01 02040 01 0000 110</t>
  </si>
  <si>
    <t>1 03 02230 01 0000 110</t>
  </si>
  <si>
    <t xml:space="preserve"> 1 03 02250 01 0000 110</t>
  </si>
  <si>
    <t xml:space="preserve"> 1 03 02240 01 0000 110</t>
  </si>
  <si>
    <t xml:space="preserve">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</si>
  <si>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</si>
  <si>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</si>
  <si>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</si>
  <si>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 1 11 05013 13 0000 120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</si>
  <si>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</si>
  <si>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</si>
  <si>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1 14 00000 00 0000 000</t>
  </si>
  <si>
    <t xml:space="preserve"> 1 14 06010 00 0000 430</t>
  </si>
  <si>
    <t>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</si>
  <si>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</si>
  <si>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</si>
  <si>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</si>
  <si>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</si>
  <si>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1 01 02020 01 0000 110</t>
  </si>
  <si>
    <t xml:space="preserve">Субвенции  бюджетам  муниципальных районов на осуществление выплат в рамках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</si>
  <si>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>202 010000 00 0000 150</t>
  </si>
  <si>
    <t>202 30000 00 0000 150</t>
  </si>
  <si>
    <t>2 02 30024 05 0000 150</t>
  </si>
  <si>
    <t>2 02 15001 05 0000 150</t>
  </si>
  <si>
    <t>202 20000 00 0000 150</t>
  </si>
  <si>
    <t>2 02 29999 05 0000 150</t>
  </si>
  <si>
    <t>Субвенции бюджетам муниципальных районов 
и городских округов на осуществление государственных полномочий 
по обеспечению отдыха, организации и обеспечению оздоровления детей 
в каникулярное время в муниципальных организациях отдыха детей 
и их оздоровления в соответствии с Законом Забайкальского края 
"О наделении органов местного самоуправления муниципальных районов 
и городских округов Забайкальского края отдельными государственными полномочиями по обеспечению отдыха, организации и обеспечению 
оздоровления детей в каникулярное время" на 2019 год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</si>
  <si>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</si>
  <si>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202 40 000 00 0000 151</t>
  </si>
  <si>
    <t>Иные межбюджетные трансферты</t>
  </si>
  <si>
    <t>202 40014 05 0000 151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</si>
  <si>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</si>
  <si>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 бюджетам  муниципальных районов на администрирование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</si>
  <si>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>Прочие субсидии бюджетам муниципальных районов:</t>
  </si>
  <si>
    <t>2 02 30027 05 0000 150</t>
  </si>
  <si>
    <t>Субвенции  бюджетам  муниципальных районов на осуществление отдельных государственных полномочий  в сфере труда в соответствии с   Законом  Забайкальского края от 29 декабря 2008 года № 100-ЗЗК  «О наделении органов местного самоуправления муниципальных районов  и городских округов отдельными государственными полномочиями в сфере труда»</t>
  </si>
  <si>
    <t>Субвенции  бюджетам  муниципальных районов на  обеспечение льготным питанием отдельных категорий обучающихся, обучающихся в соответствии с Законом Забайкальского края от 25 декабря 2008 года № 88-ЗЗК  «Об обеспечении льготным питанием отдельных категорий обучающихся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льготным питанием детей из малоимущих семей, обучающихся в муниципальных общеобразовательных учреждениях Забайкальского края»</t>
  </si>
  <si>
    <t xml:space="preserve">Субвенции  бюджетам  муниципальных районов на предоставление компенсации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</si>
  <si>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t>Субвенции  бюджетам  муниципальных районов на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 в соответствии с Законом Забайкальского края от 29.03.2010 г. № 346-ЗЗК  «О наделении органов местного самоуправления муниципальных районов и городских округов Забайкальского края государственными государственного полномочия по  воспитанию и обучению детей-инвалидов в муниципальных дошкольных образовательных учреждениях, а также предоставлению компенсации затрат родителей (законных представителей) на воспитание и обучение детей-инвалидов на дому»</t>
  </si>
  <si>
    <t>Итого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</si>
  <si>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</si>
  <si>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202 25097 05 0000 150</t>
  </si>
  <si>
    <t xml:space="preserve">Субсидии бюджетам муниципальных районов, городских округов, городских поселений на реализацию мероприятий по предоставлению молодым семьям социальных выплат на приобретение жилья или строительство индивидуального жилого дома </t>
  </si>
  <si>
    <t>202 25497 05 0000 150</t>
  </si>
  <si>
    <t>202 25232 05 0000 150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</si>
  <si>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</si>
  <si>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202 45393 05 0000 150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</si>
  <si>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</si>
  <si>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</si>
  <si>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202 25304 02 0000 150</t>
  </si>
  <si>
    <t>Субсидии бюджетам бюджетной системы Российской Федерации на организацию  для реализации программ формирования современной городской среды</t>
  </si>
  <si>
    <t>202 25555 00 0000 150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</si>
  <si>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</si>
  <si>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202 34569 00 0000 150</t>
  </si>
  <si>
    <t>Субвенции  бюджетам  муниципальных районов на проведение Всероссийской переписи населения 2020 года</t>
  </si>
  <si>
    <t>Субвенции  бюджетам 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</si>
  <si>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202 35120 00 0000 150</t>
  </si>
  <si>
    <t>Субвенции  бюджетам  муниципальных районов на 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</si>
  <si>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Субвенции  бюджетам  муниципальных районов на реализацию государственного полномочия по организации и осуществлению деятельности по опеке и попечительству над несовершеннолетними</t>
  </si>
  <si>
    <t>Иные межбюджетные трансферты бюджетам муниципальных районов на 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</si>
  <si>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202 49999 05 0000 150</t>
  </si>
  <si>
    <t>1 05 01000 00 0000 110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</si>
  <si>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</si>
  <si>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202 25467 05 0000 150</t>
  </si>
  <si>
    <t>2 02 15002 05 0000 150</t>
  </si>
  <si>
    <t>Дотации на поддержку мер по обеспечению сбалансированности бюджетов муниципальных районов Забайкальского края</t>
  </si>
  <si>
    <t>202 25519 05 0000 150</t>
  </si>
  <si>
    <t>Субсидии бюджетам муниципальных районов на на поддержку отрасли культуры</t>
  </si>
  <si>
    <t>202 25576 00 0000 150</t>
  </si>
  <si>
    <t>Субсидии бюджетам муниципальных районови на организацию  для реализации мероприятий по комплексному развитию сельских территорий</t>
  </si>
  <si>
    <t>Субвенции  бюджетам  муниципальных районов на осуществление государственного полномочия по созданию административных комиссий в Забайкальском крае в соответствии с Законом Забайкальского края от 4 июня 2009 года № 191-ЗЗК «Об организации деятельности административных  комиссий и о наделении органов местного самоуправления муниципальных районов и городских округов государственным полномочием по созданию административных комиссий в Забайкальском крае»</t>
  </si>
  <si>
    <t>Субвенции  бюджетам  муниципальных районов на организацию мероприятий при осуществлении деятельности по обращению с животными без владельцев</t>
  </si>
  <si>
    <t>Субвенции  бюджетам  муниципальных районов на 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</si>
  <si>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</si>
  <si>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Иные межбюджетные трансферты бюджетам муниципальных районов (муниципальных округов, городских округов) Забайкальского края на решение вопросов местного значения</t>
  </si>
  <si>
    <t>ПРИЛОЖЕНИЕ № 7
к   Решению Совета  муниципального района
«Читинский район» №     от         2021 года
"О бюджете муниципального  района «Читинский район»
на 2022 год и плановый период 2023 и 2024 годы"</t>
  </si>
  <si>
    <t>Доходы  бюджета муниципального района «Читинский район» по кодам бюджетной  классификации Российской Федерации по основным источникам поступлений, в том числе межбюджетные трансферты, получаемые   из других   бюджетов  бюджетной системы на 2022 год</t>
  </si>
  <si>
    <t>2 02 25497 05 0000 150</t>
  </si>
  <si>
    <t xml:space="preserve"> Субсидии бюджетам на реализацию мероприятий по обеспечению жильем молодых семей</t>
  </si>
  <si>
    <t>Субсидии бюджетам муниципальных районов на проектирование, строительство, реконструкцию автомобильных дорог (и искусственных сооружений на них)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</si>
  <si>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>Субсидии бюджетам муниципальных районов для софинансирования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</si>
  <si>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</si>
  <si>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Субсидии бюджетам муниципальных районов на реализацию мероприятия "Создание дополнительных мест в государственных (муниципальных образовательных организациях различных типов в соответствии с прогнозируемой потребностью и современными требованиями"</t>
  </si>
  <si>
    <t xml:space="preserve">Субвенции  бюджетам  муниципальных районов 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и по сбору с поселений, входящих в состав муниципального района и представлению квартальной отчетности по исполнению государственных полномочий РФ по первичному воинскому учету в поселениях, муниципальных и городских округах, на территориях которых отсутствуют структурные подразделения военных комиссариатов </t>
  </si>
  <si>
    <t>Субвенции  бюджетам  муниципальных районов на осуществление отдельных государственных полномочий в сфере государственного управления</t>
  </si>
  <si>
    <t>Субвенции  бюджетам  муниципальных районов на администрирование отдельных гсударственных полномочий в сфере образования</t>
  </si>
  <si>
    <t>Субвенции бюджетам муниципальных районов на  предоставление дотаций бюджетам поселений на выравнивание бюджетной обеспеченности в соответствии с Законом Забайкальского края  от  20.12. 2011г № 608-ЗЗК   «О межбюджетных отношениях в Забайкальском крае»</t>
  </si>
  <si>
    <t>Субвенции  бюджетам  муниципальных районов на  осуществление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в части организации регулярных перевозок пассажиров и багажа автомобильным транспортом по межмуниципальным маршрутам регулярных перевозок в границах муниципального района "Агинский район" и городского округа "Поселок Агинское"</t>
  </si>
  <si>
    <t>Субвенции  бюджетам  муниципальных районов на   организацию и обеспечение оздоровления детей в каникулярное время в муниципальных организациях отдыха детей и их оздоровления</t>
  </si>
  <si>
    <t xml:space="preserve">Иные межбюджетные трансферты бюджетам муниципальных районов на обеспечение дорожной деятельности в рамках реализации регионального проекта "Дорожная сеть" национального проекта "Безопасные качественные дороги" </t>
  </si>
  <si>
    <t>Иные межбюджетные трансферты бюджетам муниципальных районов на 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</si>
</sst>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  <numFmt numFmtId="181" formatCode="#,##0.000"/>
    <numFmt numFmtId="182" formatCode="0.000"/>
  </numFmts>
  <fonts count="35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Arial Cyr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name val="Times New Roman"/>
      <family val="1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24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1">
      <alignment horizontal="left" wrapText="1" indent="2"/>
      <protection/>
    </xf>
    <xf numFmtId="49" fontId="3" fillId="0" borderId="2">
      <alignment horizontal="center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3" applyNumberFormat="0" applyAlignment="0" applyProtection="0"/>
    <xf numFmtId="0" fontId="16" fillId="20" borderId="4" applyNumberFormat="0" applyAlignment="0" applyProtection="0"/>
    <xf numFmtId="0" fontId="17" fillId="20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174" fontId="6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4" fontId="9" fillId="24" borderId="12" xfId="0" applyNumberFormat="1" applyFont="1" applyFill="1" applyBorder="1" applyAlignment="1">
      <alignment horizontal="center" wrapText="1"/>
    </xf>
    <xf numFmtId="4" fontId="10" fillId="24" borderId="12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7" borderId="0" xfId="0" applyFont="1" applyFill="1" applyAlignment="1">
      <alignment/>
    </xf>
    <xf numFmtId="174" fontId="13" fillId="7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0" fontId="13" fillId="11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2" fontId="13" fillId="7" borderId="0" xfId="0" applyNumberFormat="1" applyFont="1" applyFill="1" applyAlignment="1">
      <alignment/>
    </xf>
    <xf numFmtId="182" fontId="10" fillId="24" borderId="12" xfId="0" applyNumberFormat="1" applyFont="1" applyFill="1" applyBorder="1" applyAlignment="1">
      <alignment horizontal="center"/>
    </xf>
    <xf numFmtId="182" fontId="11" fillId="24" borderId="12" xfId="0" applyNumberFormat="1" applyFont="1" applyFill="1" applyBorder="1" applyAlignment="1">
      <alignment horizontal="center" wrapText="1"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7" borderId="0" xfId="0" applyFont="1" applyFill="1" applyAlignment="1">
      <alignment/>
    </xf>
    <xf numFmtId="2" fontId="33" fillId="7" borderId="0" xfId="0" applyNumberFormat="1" applyFont="1" applyFill="1" applyAlignment="1">
      <alignment/>
    </xf>
    <xf numFmtId="0" fontId="33" fillId="0" borderId="0" xfId="0" applyFont="1" applyAlignment="1">
      <alignment wrapText="1"/>
    </xf>
    <xf numFmtId="182" fontId="33" fillId="0" borderId="0" xfId="0" applyNumberFormat="1" applyFont="1" applyAlignment="1">
      <alignment/>
    </xf>
    <xf numFmtId="0" fontId="9" fillId="24" borderId="12" xfId="0" applyFont="1" applyFill="1" applyBorder="1" applyAlignment="1">
      <alignment horizontal="center" wrapText="1"/>
    </xf>
    <xf numFmtId="182" fontId="10" fillId="24" borderId="12" xfId="0" applyNumberFormat="1" applyFont="1" applyFill="1" applyBorder="1" applyAlignment="1">
      <alignment horizontal="center" wrapText="1"/>
    </xf>
    <xf numFmtId="182" fontId="9" fillId="24" borderId="12" xfId="0" applyNumberFormat="1" applyFont="1" applyFill="1" applyBorder="1" applyAlignment="1">
      <alignment horizontal="center" wrapText="1"/>
    </xf>
    <xf numFmtId="182" fontId="13" fillId="0" borderId="0" xfId="0" applyNumberFormat="1" applyFont="1" applyAlignment="1">
      <alignment/>
    </xf>
    <xf numFmtId="0" fontId="8" fillId="24" borderId="0" xfId="0" applyFont="1" applyFill="1" applyAlignment="1">
      <alignment horizontal="center"/>
    </xf>
    <xf numFmtId="182" fontId="10" fillId="24" borderId="12" xfId="34" applyNumberFormat="1" applyFont="1" applyFill="1" applyBorder="1" applyAlignment="1" applyProtection="1">
      <alignment horizontal="center"/>
      <protection/>
    </xf>
    <xf numFmtId="182" fontId="10" fillId="24" borderId="12" xfId="33" applyNumberFormat="1" applyFont="1" applyFill="1" applyBorder="1" applyAlignment="1" applyProtection="1">
      <alignment horizontal="center" wrapText="1"/>
      <protection/>
    </xf>
    <xf numFmtId="182" fontId="9" fillId="24" borderId="12" xfId="0" applyNumberFormat="1" applyFont="1" applyFill="1" applyBorder="1" applyAlignment="1">
      <alignment horizontal="center"/>
    </xf>
    <xf numFmtId="182" fontId="11" fillId="24" borderId="12" xfId="0" applyNumberFormat="1" applyFont="1" applyFill="1" applyBorder="1" applyAlignment="1">
      <alignment horizontal="center" vertical="top" wrapText="1"/>
    </xf>
    <xf numFmtId="182" fontId="10" fillId="24" borderId="12" xfId="0" applyNumberFormat="1" applyFont="1" applyFill="1" applyBorder="1" applyAlignment="1">
      <alignment horizontal="center" vertical="top" wrapText="1"/>
    </xf>
    <xf numFmtId="182" fontId="11" fillId="24" borderId="12" xfId="33" applyNumberFormat="1" applyFont="1" applyFill="1" applyBorder="1" applyAlignment="1" applyProtection="1">
      <alignment horizontal="center" wrapText="1"/>
      <protection/>
    </xf>
    <xf numFmtId="182" fontId="12" fillId="24" borderId="12" xfId="0" applyNumberFormat="1" applyFont="1" applyFill="1" applyBorder="1" applyAlignment="1">
      <alignment horizontal="center" wrapText="1"/>
    </xf>
    <xf numFmtId="182" fontId="9" fillId="24" borderId="12" xfId="34" applyNumberFormat="1" applyFont="1" applyFill="1" applyBorder="1" applyAlignment="1" applyProtection="1">
      <alignment horizontal="center"/>
      <protection/>
    </xf>
    <xf numFmtId="182" fontId="10" fillId="24" borderId="12" xfId="0" applyNumberFormat="1" applyFont="1" applyFill="1" applyBorder="1" applyAlignment="1">
      <alignment horizontal="center" vertical="center" wrapText="1"/>
    </xf>
    <xf numFmtId="182" fontId="9" fillId="24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/>
    </xf>
    <xf numFmtId="4" fontId="32" fillId="24" borderId="0" xfId="0" applyNumberFormat="1" applyFont="1" applyFill="1" applyAlignment="1">
      <alignment/>
    </xf>
    <xf numFmtId="4" fontId="10" fillId="24" borderId="12" xfId="0" applyNumberFormat="1" applyFont="1" applyFill="1" applyBorder="1" applyAlignment="1">
      <alignment horizontal="center"/>
    </xf>
    <xf numFmtId="4" fontId="11" fillId="24" borderId="12" xfId="0" applyNumberFormat="1" applyFont="1" applyFill="1" applyBorder="1" applyAlignment="1">
      <alignment horizontal="center" wrapText="1"/>
    </xf>
    <xf numFmtId="182" fontId="9" fillId="24" borderId="13" xfId="0" applyNumberFormat="1" applyFont="1" applyFill="1" applyBorder="1" applyAlignment="1">
      <alignment horizontal="center"/>
    </xf>
    <xf numFmtId="182" fontId="9" fillId="24" borderId="13" xfId="0" applyNumberFormat="1" applyFont="1" applyFill="1" applyBorder="1" applyAlignment="1">
      <alignment horizontal="center" wrapText="1"/>
    </xf>
    <xf numFmtId="4" fontId="9" fillId="24" borderId="13" xfId="0" applyNumberFormat="1" applyFont="1" applyFill="1" applyBorder="1" applyAlignment="1">
      <alignment horizontal="center" wrapText="1"/>
    </xf>
    <xf numFmtId="182" fontId="10" fillId="24" borderId="0" xfId="0" applyNumberFormat="1" applyFont="1" applyFill="1" applyBorder="1" applyAlignment="1">
      <alignment horizontal="center"/>
    </xf>
    <xf numFmtId="182" fontId="10" fillId="24" borderId="0" xfId="0" applyNumberFormat="1" applyFont="1" applyFill="1" applyBorder="1" applyAlignment="1">
      <alignment horizontal="center" wrapText="1"/>
    </xf>
    <xf numFmtId="4" fontId="10" fillId="24" borderId="0" xfId="0" applyNumberFormat="1" applyFont="1" applyFill="1" applyBorder="1" applyAlignment="1">
      <alignment horizontal="center" wrapText="1"/>
    </xf>
    <xf numFmtId="0" fontId="33" fillId="7" borderId="0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2" fillId="25" borderId="0" xfId="0" applyFont="1" applyFill="1" applyAlignment="1">
      <alignment/>
    </xf>
    <xf numFmtId="0" fontId="33" fillId="25" borderId="0" xfId="0" applyFont="1" applyFill="1" applyAlignment="1">
      <alignment/>
    </xf>
    <xf numFmtId="0" fontId="13" fillId="25" borderId="0" xfId="0" applyFont="1" applyFill="1" applyAlignment="1">
      <alignment/>
    </xf>
    <xf numFmtId="182" fontId="10" fillId="24" borderId="12" xfId="0" applyNumberFormat="1" applyFont="1" applyFill="1" applyBorder="1" applyAlignment="1">
      <alignment horizontal="center" wrapText="1"/>
    </xf>
    <xf numFmtId="4" fontId="9" fillId="24" borderId="12" xfId="0" applyNumberFormat="1" applyFont="1" applyFill="1" applyBorder="1" applyAlignment="1">
      <alignment horizontal="center" wrapText="1"/>
    </xf>
    <xf numFmtId="182" fontId="9" fillId="24" borderId="12" xfId="0" applyNumberFormat="1" applyFont="1" applyFill="1" applyBorder="1" applyAlignment="1">
      <alignment horizontal="center"/>
    </xf>
    <xf numFmtId="182" fontId="9" fillId="24" borderId="12" xfId="0" applyNumberFormat="1" applyFont="1" applyFill="1" applyBorder="1" applyAlignment="1">
      <alignment horizontal="center" wrapText="1"/>
    </xf>
    <xf numFmtId="0" fontId="8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right" wrapText="1"/>
    </xf>
    <xf numFmtId="4" fontId="10" fillId="24" borderId="12" xfId="0" applyNumberFormat="1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view="pageBreakPreview" zoomScale="55" zoomScaleSheetLayoutView="55" zoomScalePageLayoutView="0" workbookViewId="0" topLeftCell="A120">
      <selection activeCell="C86" sqref="C86"/>
    </sheetView>
  </sheetViews>
  <sheetFormatPr defaultColWidth="9.140625" defaultRowHeight="15"/>
  <cols>
    <col min="1" max="1" width="51.421875" style="13" customWidth="1"/>
    <col min="2" max="2" width="124.140625" style="13" customWidth="1"/>
    <col min="3" max="3" width="23.00390625" style="51" customWidth="1"/>
    <col min="5" max="5" width="8.421875" style="0" customWidth="1"/>
    <col min="6" max="6" width="34.7109375" style="29" customWidth="1"/>
    <col min="7" max="7" width="19.421875" style="17" customWidth="1"/>
    <col min="8" max="8" width="21.7109375" style="17" customWidth="1"/>
    <col min="9" max="9" width="37.7109375" style="17" customWidth="1"/>
    <col min="10" max="10" width="23.421875" style="17" customWidth="1"/>
    <col min="11" max="13" width="9.140625" style="17" customWidth="1"/>
  </cols>
  <sheetData>
    <row r="1" ht="9" customHeight="1"/>
    <row r="2" spans="2:3" ht="86.25" customHeight="1">
      <c r="B2" s="71" t="s">
        <v>147</v>
      </c>
      <c r="C2" s="71"/>
    </row>
    <row r="3" spans="1:3" ht="62.25" customHeight="1">
      <c r="A3" s="70" t="s">
        <v>148</v>
      </c>
      <c r="B3" s="70"/>
      <c r="C3" s="70"/>
    </row>
    <row r="4" spans="1:3" ht="31.5">
      <c r="A4" s="38"/>
      <c r="B4" s="14"/>
      <c r="C4" s="52"/>
    </row>
    <row r="5" spans="1:3" ht="15.75" customHeight="1">
      <c r="A5" s="73" t="s">
        <v>0</v>
      </c>
      <c r="B5" s="73" t="s">
        <v>1</v>
      </c>
      <c r="C5" s="67" t="s">
        <v>2</v>
      </c>
    </row>
    <row r="6" spans="1:3" ht="31.5">
      <c r="A6" s="73"/>
      <c r="B6" s="73"/>
      <c r="C6" s="67"/>
    </row>
    <row r="7" spans="1:3" ht="37.5" customHeight="1">
      <c r="A7" s="73"/>
      <c r="B7" s="73"/>
      <c r="C7" s="67"/>
    </row>
    <row r="8" spans="1:13" s="1" customFormat="1" ht="37.5" customHeight="1">
      <c r="A8" s="34" t="s">
        <v>3</v>
      </c>
      <c r="B8" s="34" t="s">
        <v>4</v>
      </c>
      <c r="C8" s="15">
        <f>C9+C36</f>
        <v>440502</v>
      </c>
      <c r="F8" s="28"/>
      <c r="G8" s="18"/>
      <c r="H8" s="18"/>
      <c r="I8" s="18"/>
      <c r="J8" s="18"/>
      <c r="K8" s="18"/>
      <c r="L8" s="18"/>
      <c r="M8" s="18"/>
    </row>
    <row r="9" spans="1:13" s="1" customFormat="1" ht="30.75" customHeight="1">
      <c r="A9" s="36"/>
      <c r="B9" s="36" t="s">
        <v>53</v>
      </c>
      <c r="C9" s="15">
        <f>C10+C18+C24+C31+C35</f>
        <v>400857</v>
      </c>
      <c r="F9" s="28"/>
      <c r="G9" s="18"/>
      <c r="H9" s="18"/>
      <c r="I9" s="18"/>
      <c r="J9" s="18"/>
      <c r="K9" s="18"/>
      <c r="L9" s="18"/>
      <c r="M9" s="18"/>
    </row>
    <row r="10" spans="1:13" s="1" customFormat="1" ht="36" customHeight="1">
      <c r="A10" s="36" t="s">
        <v>5</v>
      </c>
      <c r="B10" s="36" t="s">
        <v>6</v>
      </c>
      <c r="C10" s="16">
        <f>C12</f>
        <v>320431</v>
      </c>
      <c r="F10" s="28"/>
      <c r="G10" s="21"/>
      <c r="H10" s="18"/>
      <c r="I10" s="18"/>
      <c r="J10" s="18"/>
      <c r="K10" s="18"/>
      <c r="L10" s="18"/>
      <c r="M10" s="18"/>
    </row>
    <row r="11" spans="1:13" s="1" customFormat="1" ht="27.75" customHeight="1">
      <c r="A11" s="66" t="s">
        <v>7</v>
      </c>
      <c r="B11" s="66"/>
      <c r="C11" s="66"/>
      <c r="F11" s="28"/>
      <c r="G11" s="18"/>
      <c r="H11" s="18"/>
      <c r="I11" s="18"/>
      <c r="J11" s="18"/>
      <c r="K11" s="18"/>
      <c r="L11" s="18"/>
      <c r="M11" s="18"/>
    </row>
    <row r="12" spans="1:13" s="1" customFormat="1" ht="30.75" customHeight="1">
      <c r="A12" s="35" t="s">
        <v>8</v>
      </c>
      <c r="B12" s="36" t="s">
        <v>9</v>
      </c>
      <c r="C12" s="16">
        <f>C14+C15+C16+C17</f>
        <v>320431</v>
      </c>
      <c r="F12" s="28"/>
      <c r="G12" s="18"/>
      <c r="H12" s="18"/>
      <c r="I12" s="18"/>
      <c r="J12" s="18"/>
      <c r="K12" s="18"/>
      <c r="L12" s="18"/>
      <c r="M12" s="18"/>
    </row>
    <row r="13" spans="1:13" s="1" customFormat="1" ht="26.25" customHeight="1">
      <c r="A13" s="35"/>
      <c r="B13" s="26" t="s">
        <v>22</v>
      </c>
      <c r="C13" s="16"/>
      <c r="F13" s="28"/>
      <c r="G13" s="18"/>
      <c r="H13" s="18"/>
      <c r="I13" s="18"/>
      <c r="J13" s="18"/>
      <c r="K13" s="18"/>
      <c r="L13" s="18"/>
      <c r="M13" s="18"/>
    </row>
    <row r="14" spans="1:13" s="2" customFormat="1" ht="97.5" customHeight="1">
      <c r="A14" s="39" t="s">
        <v>70</v>
      </c>
      <c r="B14" s="40" t="s">
        <v>62</v>
      </c>
      <c r="C14" s="53">
        <v>312991</v>
      </c>
      <c r="F14" s="30"/>
      <c r="G14" s="24"/>
      <c r="H14" s="19"/>
      <c r="I14" s="19"/>
      <c r="J14" s="19"/>
      <c r="K14" s="19"/>
      <c r="L14" s="19"/>
      <c r="M14" s="19"/>
    </row>
    <row r="15" spans="1:13" s="2" customFormat="1" ht="168.75" customHeight="1">
      <c r="A15" s="39" t="s">
        <v>90</v>
      </c>
      <c r="B15" s="40" t="s">
        <v>63</v>
      </c>
      <c r="C15" s="16">
        <v>4680</v>
      </c>
      <c r="F15" s="30"/>
      <c r="G15" s="19"/>
      <c r="H15" s="19"/>
      <c r="I15" s="19"/>
      <c r="J15" s="19"/>
      <c r="K15" s="19"/>
      <c r="L15" s="19"/>
      <c r="M15" s="19"/>
    </row>
    <row r="16" spans="1:13" s="2" customFormat="1" ht="65.25" customHeight="1">
      <c r="A16" s="39" t="s">
        <v>71</v>
      </c>
      <c r="B16" s="40" t="s">
        <v>64</v>
      </c>
      <c r="C16" s="16">
        <v>2500</v>
      </c>
      <c r="F16" s="30"/>
      <c r="G16" s="19"/>
      <c r="H16" s="19"/>
      <c r="I16" s="19"/>
      <c r="J16" s="19"/>
      <c r="K16" s="19"/>
      <c r="L16" s="19"/>
      <c r="M16" s="19"/>
    </row>
    <row r="17" spans="1:13" s="2" customFormat="1" ht="114.75" customHeight="1">
      <c r="A17" s="39" t="s">
        <v>72</v>
      </c>
      <c r="B17" s="40" t="s">
        <v>65</v>
      </c>
      <c r="C17" s="16">
        <v>260</v>
      </c>
      <c r="F17" s="30"/>
      <c r="G17" s="19"/>
      <c r="H17" s="19"/>
      <c r="I17" s="19"/>
      <c r="J17" s="19"/>
      <c r="K17" s="19"/>
      <c r="L17" s="19"/>
      <c r="M17" s="19"/>
    </row>
    <row r="18" spans="1:13" s="1" customFormat="1" ht="51.75" customHeight="1">
      <c r="A18" s="36" t="s">
        <v>10</v>
      </c>
      <c r="B18" s="36" t="s">
        <v>11</v>
      </c>
      <c r="C18" s="15">
        <f>C20+C21+C22+C23</f>
        <v>44446</v>
      </c>
      <c r="F18" s="28"/>
      <c r="G18" s="18"/>
      <c r="H18" s="18"/>
      <c r="I18" s="18"/>
      <c r="J18" s="18"/>
      <c r="K18" s="18"/>
      <c r="L18" s="18"/>
      <c r="M18" s="18"/>
    </row>
    <row r="19" spans="1:13" s="1" customFormat="1" ht="31.5">
      <c r="A19" s="36"/>
      <c r="B19" s="26" t="s">
        <v>22</v>
      </c>
      <c r="C19" s="15"/>
      <c r="F19" s="28"/>
      <c r="G19" s="18"/>
      <c r="H19" s="18"/>
      <c r="I19" s="18"/>
      <c r="J19" s="18"/>
      <c r="K19" s="18"/>
      <c r="L19" s="18"/>
      <c r="M19" s="18"/>
    </row>
    <row r="20" spans="1:13" s="2" customFormat="1" ht="106.5" customHeight="1">
      <c r="A20" s="39" t="s">
        <v>73</v>
      </c>
      <c r="B20" s="40" t="s">
        <v>66</v>
      </c>
      <c r="C20" s="16">
        <v>20431</v>
      </c>
      <c r="F20" s="30"/>
      <c r="G20" s="20"/>
      <c r="H20" s="19"/>
      <c r="I20" s="19"/>
      <c r="J20" s="19"/>
      <c r="K20" s="19"/>
      <c r="L20" s="19"/>
      <c r="M20" s="19"/>
    </row>
    <row r="21" spans="1:13" s="2" customFormat="1" ht="118.5" customHeight="1">
      <c r="A21" s="39" t="s">
        <v>75</v>
      </c>
      <c r="B21" s="40" t="s">
        <v>67</v>
      </c>
      <c r="C21" s="16">
        <v>118</v>
      </c>
      <c r="F21" s="30"/>
      <c r="G21" s="20"/>
      <c r="H21" s="19"/>
      <c r="I21" s="19"/>
      <c r="J21" s="19"/>
      <c r="K21" s="19"/>
      <c r="L21" s="19"/>
      <c r="M21" s="19"/>
    </row>
    <row r="22" spans="1:13" s="2" customFormat="1" ht="102.75" customHeight="1">
      <c r="A22" s="39" t="s">
        <v>74</v>
      </c>
      <c r="B22" s="40" t="s">
        <v>68</v>
      </c>
      <c r="C22" s="16">
        <v>26806</v>
      </c>
      <c r="F22" s="30"/>
      <c r="G22" s="20"/>
      <c r="H22" s="19"/>
      <c r="I22" s="19"/>
      <c r="J22" s="19"/>
      <c r="K22" s="19"/>
      <c r="L22" s="19"/>
      <c r="M22" s="19"/>
    </row>
    <row r="23" spans="1:13" s="2" customFormat="1" ht="93.75" customHeight="1">
      <c r="A23" s="39" t="s">
        <v>76</v>
      </c>
      <c r="B23" s="40" t="s">
        <v>69</v>
      </c>
      <c r="C23" s="16">
        <v>-2909</v>
      </c>
      <c r="F23" s="30"/>
      <c r="G23" s="20"/>
      <c r="H23" s="19"/>
      <c r="I23" s="19"/>
      <c r="J23" s="19"/>
      <c r="K23" s="19"/>
      <c r="L23" s="19"/>
      <c r="M23" s="19"/>
    </row>
    <row r="24" spans="1:13" s="2" customFormat="1" ht="27.75" customHeight="1">
      <c r="A24" s="36" t="s">
        <v>12</v>
      </c>
      <c r="B24" s="36" t="s">
        <v>13</v>
      </c>
      <c r="C24" s="15">
        <f>C27+C28+C30+C26</f>
        <v>29330</v>
      </c>
      <c r="F24" s="30"/>
      <c r="G24" s="19"/>
      <c r="H24" s="19"/>
      <c r="I24" s="19"/>
      <c r="J24" s="19"/>
      <c r="K24" s="19"/>
      <c r="L24" s="19"/>
      <c r="M24" s="19"/>
    </row>
    <row r="25" spans="1:13" s="2" customFormat="1" ht="26.25" customHeight="1">
      <c r="A25" s="26"/>
      <c r="B25" s="26" t="s">
        <v>22</v>
      </c>
      <c r="C25" s="54"/>
      <c r="F25" s="30"/>
      <c r="G25" s="19"/>
      <c r="H25" s="19"/>
      <c r="I25" s="19"/>
      <c r="J25" s="19"/>
      <c r="K25" s="19"/>
      <c r="L25" s="19"/>
      <c r="M25" s="19"/>
    </row>
    <row r="26" spans="1:13" s="2" customFormat="1" ht="25.5" customHeight="1">
      <c r="A26" s="25" t="s">
        <v>133</v>
      </c>
      <c r="B26" s="35" t="s">
        <v>119</v>
      </c>
      <c r="C26" s="16">
        <v>23000</v>
      </c>
      <c r="F26" s="31"/>
      <c r="G26" s="19"/>
      <c r="H26" s="19"/>
      <c r="I26" s="30"/>
      <c r="J26" s="19"/>
      <c r="K26" s="19"/>
      <c r="L26" s="19"/>
      <c r="M26" s="19"/>
    </row>
    <row r="27" spans="1:13" s="3" customFormat="1" ht="30.75" customHeight="1">
      <c r="A27" s="25" t="s">
        <v>14</v>
      </c>
      <c r="B27" s="25" t="s">
        <v>15</v>
      </c>
      <c r="C27" s="16">
        <v>100</v>
      </c>
      <c r="F27" s="30"/>
      <c r="G27" s="19"/>
      <c r="H27" s="19"/>
      <c r="I27" s="19"/>
      <c r="J27" s="19"/>
      <c r="K27" s="19"/>
      <c r="L27" s="19"/>
      <c r="M27" s="19"/>
    </row>
    <row r="28" spans="1:13" s="3" customFormat="1" ht="9.75" customHeight="1">
      <c r="A28" s="66" t="s">
        <v>16</v>
      </c>
      <c r="B28" s="66" t="s">
        <v>17</v>
      </c>
      <c r="C28" s="72">
        <v>230</v>
      </c>
      <c r="F28" s="30"/>
      <c r="G28" s="19"/>
      <c r="H28" s="19"/>
      <c r="I28" s="19"/>
      <c r="J28" s="19"/>
      <c r="K28" s="19"/>
      <c r="L28" s="19"/>
      <c r="M28" s="19"/>
    </row>
    <row r="29" spans="1:13" s="3" customFormat="1" ht="24" customHeight="1">
      <c r="A29" s="66"/>
      <c r="B29" s="66"/>
      <c r="C29" s="72"/>
      <c r="F29" s="30"/>
      <c r="G29" s="19"/>
      <c r="H29" s="19"/>
      <c r="I29" s="19"/>
      <c r="J29" s="19"/>
      <c r="K29" s="19"/>
      <c r="L29" s="19"/>
      <c r="M29" s="19"/>
    </row>
    <row r="30" spans="1:13" s="3" customFormat="1" ht="43.5" customHeight="1">
      <c r="A30" s="35" t="s">
        <v>18</v>
      </c>
      <c r="B30" s="35" t="s">
        <v>19</v>
      </c>
      <c r="C30" s="16">
        <v>6000</v>
      </c>
      <c r="F30" s="31"/>
      <c r="G30" s="19"/>
      <c r="H30" s="19"/>
      <c r="I30" s="19"/>
      <c r="J30" s="19"/>
      <c r="K30" s="19"/>
      <c r="L30" s="19"/>
      <c r="M30" s="19"/>
    </row>
    <row r="31" spans="1:13" s="2" customFormat="1" ht="48">
      <c r="A31" s="36" t="s">
        <v>20</v>
      </c>
      <c r="B31" s="36" t="s">
        <v>21</v>
      </c>
      <c r="C31" s="15">
        <f>C33+C34</f>
        <v>5800</v>
      </c>
      <c r="F31" s="30"/>
      <c r="G31" s="19"/>
      <c r="H31" s="19"/>
      <c r="I31" s="19"/>
      <c r="J31" s="19"/>
      <c r="K31" s="19"/>
      <c r="L31" s="19"/>
      <c r="M31" s="19"/>
    </row>
    <row r="32" spans="1:13" s="2" customFormat="1" ht="31.5">
      <c r="A32" s="36"/>
      <c r="B32" s="26" t="s">
        <v>22</v>
      </c>
      <c r="C32" s="15"/>
      <c r="F32" s="30"/>
      <c r="G32" s="19"/>
      <c r="H32" s="19"/>
      <c r="I32" s="19"/>
      <c r="J32" s="19"/>
      <c r="K32" s="19"/>
      <c r="L32" s="19"/>
      <c r="M32" s="19"/>
    </row>
    <row r="33" spans="1:13" s="3" customFormat="1" ht="24.75" customHeight="1">
      <c r="A33" s="35" t="s">
        <v>23</v>
      </c>
      <c r="B33" s="25" t="s">
        <v>24</v>
      </c>
      <c r="C33" s="16">
        <v>3800</v>
      </c>
      <c r="F33" s="30"/>
      <c r="G33" s="19"/>
      <c r="H33" s="19"/>
      <c r="I33" s="19"/>
      <c r="J33" s="19"/>
      <c r="K33" s="19"/>
      <c r="L33" s="19"/>
      <c r="M33" s="19"/>
    </row>
    <row r="34" spans="1:13" s="3" customFormat="1" ht="27" customHeight="1">
      <c r="A34" s="35" t="s">
        <v>25</v>
      </c>
      <c r="B34" s="25" t="s">
        <v>26</v>
      </c>
      <c r="C34" s="16">
        <v>2000</v>
      </c>
      <c r="F34" s="30"/>
      <c r="G34" s="19"/>
      <c r="H34" s="19"/>
      <c r="I34" s="19"/>
      <c r="J34" s="19"/>
      <c r="K34" s="19"/>
      <c r="L34" s="19"/>
      <c r="M34" s="19"/>
    </row>
    <row r="35" spans="1:13" s="2" customFormat="1" ht="36" customHeight="1">
      <c r="A35" s="36" t="s">
        <v>27</v>
      </c>
      <c r="B35" s="41" t="s">
        <v>28</v>
      </c>
      <c r="C35" s="15">
        <v>850</v>
      </c>
      <c r="F35" s="30"/>
      <c r="G35" s="19"/>
      <c r="H35" s="19"/>
      <c r="I35" s="19"/>
      <c r="J35" s="19"/>
      <c r="K35" s="19"/>
      <c r="L35" s="19"/>
      <c r="M35" s="19"/>
    </row>
    <row r="36" spans="1:13" s="2" customFormat="1" ht="32.25" customHeight="1">
      <c r="A36" s="36"/>
      <c r="B36" s="36" t="s">
        <v>54</v>
      </c>
      <c r="C36" s="15">
        <f>C37+C45+C49+C54+C48</f>
        <v>39645</v>
      </c>
      <c r="F36" s="30"/>
      <c r="G36" s="19"/>
      <c r="H36" s="19"/>
      <c r="I36" s="19"/>
      <c r="J36" s="19"/>
      <c r="K36" s="19"/>
      <c r="L36" s="19"/>
      <c r="M36" s="19"/>
    </row>
    <row r="37" spans="1:13" s="2" customFormat="1" ht="53.25" customHeight="1">
      <c r="A37" s="36" t="s">
        <v>29</v>
      </c>
      <c r="B37" s="36" t="s">
        <v>30</v>
      </c>
      <c r="C37" s="15">
        <f>C40</f>
        <v>26770</v>
      </c>
      <c r="F37" s="30"/>
      <c r="G37" s="19"/>
      <c r="H37" s="19"/>
      <c r="I37" s="19"/>
      <c r="J37" s="19"/>
      <c r="K37" s="19"/>
      <c r="L37" s="19"/>
      <c r="M37" s="19"/>
    </row>
    <row r="38" spans="1:13" s="2" customFormat="1" ht="23.25" customHeight="1">
      <c r="A38" s="26"/>
      <c r="B38" s="42" t="s">
        <v>7</v>
      </c>
      <c r="C38" s="15"/>
      <c r="F38" s="30"/>
      <c r="G38" s="19"/>
      <c r="H38" s="19"/>
      <c r="I38" s="19"/>
      <c r="J38" s="19"/>
      <c r="K38" s="19"/>
      <c r="L38" s="19"/>
      <c r="M38" s="19"/>
    </row>
    <row r="39" spans="1:13" s="2" customFormat="1" ht="46.5" hidden="1">
      <c r="A39" s="35" t="s">
        <v>31</v>
      </c>
      <c r="B39" s="43" t="s">
        <v>32</v>
      </c>
      <c r="C39" s="16"/>
      <c r="F39" s="30"/>
      <c r="G39" s="19"/>
      <c r="H39" s="19"/>
      <c r="I39" s="19"/>
      <c r="J39" s="19"/>
      <c r="K39" s="19"/>
      <c r="L39" s="19"/>
      <c r="M39" s="19"/>
    </row>
    <row r="40" spans="1:13" s="2" customFormat="1" ht="72">
      <c r="A40" s="39" t="s">
        <v>79</v>
      </c>
      <c r="B40" s="40" t="s">
        <v>78</v>
      </c>
      <c r="C40" s="15">
        <f>C42+C43+C44</f>
        <v>26770</v>
      </c>
      <c r="F40" s="30"/>
      <c r="G40" s="19"/>
      <c r="H40" s="19"/>
      <c r="I40" s="19"/>
      <c r="J40" s="19"/>
      <c r="K40" s="19"/>
      <c r="L40" s="19"/>
      <c r="M40" s="19"/>
    </row>
    <row r="41" spans="1:13" s="2" customFormat="1" ht="23.25" customHeight="1">
      <c r="A41" s="39"/>
      <c r="B41" s="44" t="s">
        <v>7</v>
      </c>
      <c r="C41" s="16"/>
      <c r="F41" s="30"/>
      <c r="G41" s="19"/>
      <c r="H41" s="19"/>
      <c r="I41" s="19"/>
      <c r="J41" s="19"/>
      <c r="K41" s="19"/>
      <c r="L41" s="19"/>
      <c r="M41" s="19"/>
    </row>
    <row r="42" spans="1:13" s="2" customFormat="1" ht="120.75" customHeight="1">
      <c r="A42" s="39" t="s">
        <v>87</v>
      </c>
      <c r="B42" s="45" t="s">
        <v>86</v>
      </c>
      <c r="C42" s="16">
        <v>22100</v>
      </c>
      <c r="F42" s="30"/>
      <c r="G42" s="19"/>
      <c r="H42" s="19"/>
      <c r="I42" s="19"/>
      <c r="J42" s="19"/>
      <c r="K42" s="19"/>
      <c r="L42" s="19"/>
      <c r="M42" s="19"/>
    </row>
    <row r="43" spans="1:13" s="2" customFormat="1" ht="108.75" customHeight="1">
      <c r="A43" s="39" t="s">
        <v>80</v>
      </c>
      <c r="B43" s="40" t="s">
        <v>77</v>
      </c>
      <c r="C43" s="16">
        <v>2870</v>
      </c>
      <c r="F43" s="30"/>
      <c r="G43" s="19"/>
      <c r="H43" s="19"/>
      <c r="I43" s="19"/>
      <c r="J43" s="19"/>
      <c r="K43" s="19"/>
      <c r="L43" s="19"/>
      <c r="M43" s="19"/>
    </row>
    <row r="44" spans="1:13" s="2" customFormat="1" ht="105.75" customHeight="1">
      <c r="A44" s="35" t="s">
        <v>33</v>
      </c>
      <c r="B44" s="43" t="s">
        <v>34</v>
      </c>
      <c r="C44" s="16">
        <v>1800</v>
      </c>
      <c r="F44" s="30"/>
      <c r="G44" s="19"/>
      <c r="H44" s="19"/>
      <c r="I44" s="19"/>
      <c r="J44" s="19"/>
      <c r="K44" s="19"/>
      <c r="L44" s="19"/>
      <c r="M44" s="19"/>
    </row>
    <row r="45" spans="1:13" s="2" customFormat="1" ht="27" customHeight="1">
      <c r="A45" s="68" t="s">
        <v>35</v>
      </c>
      <c r="B45" s="69" t="s">
        <v>36</v>
      </c>
      <c r="C45" s="67">
        <f>C47</f>
        <v>1500</v>
      </c>
      <c r="F45" s="30"/>
      <c r="G45" s="19"/>
      <c r="H45" s="19"/>
      <c r="I45" s="19"/>
      <c r="J45" s="19"/>
      <c r="K45" s="19"/>
      <c r="L45" s="19"/>
      <c r="M45" s="19"/>
    </row>
    <row r="46" spans="1:13" s="2" customFormat="1" ht="13.5" customHeight="1">
      <c r="A46" s="68"/>
      <c r="B46" s="69"/>
      <c r="C46" s="67"/>
      <c r="F46" s="30"/>
      <c r="G46" s="19"/>
      <c r="H46" s="19"/>
      <c r="I46" s="19"/>
      <c r="J46" s="19"/>
      <c r="K46" s="19"/>
      <c r="L46" s="19"/>
      <c r="M46" s="19"/>
    </row>
    <row r="47" spans="1:13" s="4" customFormat="1" ht="30.75" customHeight="1">
      <c r="A47" s="58" t="s">
        <v>37</v>
      </c>
      <c r="B47" s="59" t="s">
        <v>38</v>
      </c>
      <c r="C47" s="60">
        <v>1500</v>
      </c>
      <c r="F47" s="61"/>
      <c r="G47" s="62"/>
      <c r="H47" s="62"/>
      <c r="I47" s="62"/>
      <c r="J47" s="62"/>
      <c r="K47" s="62"/>
      <c r="L47" s="62"/>
      <c r="M47" s="62"/>
    </row>
    <row r="48" spans="1:13" s="2" customFormat="1" ht="48">
      <c r="A48" s="55" t="s">
        <v>57</v>
      </c>
      <c r="B48" s="56" t="s">
        <v>58</v>
      </c>
      <c r="C48" s="57">
        <v>250</v>
      </c>
      <c r="F48" s="30"/>
      <c r="G48" s="19"/>
      <c r="H48" s="19"/>
      <c r="I48" s="19"/>
      <c r="J48" s="19"/>
      <c r="K48" s="19"/>
      <c r="L48" s="19"/>
      <c r="M48" s="19"/>
    </row>
    <row r="49" spans="1:13" s="2" customFormat="1" ht="31.5">
      <c r="A49" s="46" t="s">
        <v>83</v>
      </c>
      <c r="B49" s="36" t="s">
        <v>39</v>
      </c>
      <c r="C49" s="15">
        <f>C50+C51+C52+C53</f>
        <v>3500</v>
      </c>
      <c r="F49" s="30"/>
      <c r="G49" s="19"/>
      <c r="H49" s="19"/>
      <c r="I49" s="19"/>
      <c r="J49" s="19"/>
      <c r="K49" s="19"/>
      <c r="L49" s="19"/>
      <c r="M49" s="19"/>
    </row>
    <row r="50" spans="1:13" s="2" customFormat="1" ht="118.5">
      <c r="A50" s="25" t="s">
        <v>40</v>
      </c>
      <c r="B50" s="35" t="s">
        <v>41</v>
      </c>
      <c r="C50" s="16">
        <v>1000</v>
      </c>
      <c r="F50" s="30"/>
      <c r="G50" s="19"/>
      <c r="H50" s="19"/>
      <c r="I50" s="19"/>
      <c r="J50" s="19"/>
      <c r="K50" s="19"/>
      <c r="L50" s="19"/>
      <c r="M50" s="19"/>
    </row>
    <row r="51" spans="1:13" s="2" customFormat="1" ht="48.75">
      <c r="A51" s="39" t="s">
        <v>84</v>
      </c>
      <c r="B51" s="40" t="s">
        <v>81</v>
      </c>
      <c r="C51" s="16">
        <v>300</v>
      </c>
      <c r="F51" s="30"/>
      <c r="G51" s="19"/>
      <c r="H51" s="19"/>
      <c r="I51" s="19"/>
      <c r="J51" s="19"/>
      <c r="K51" s="19"/>
      <c r="L51" s="19"/>
      <c r="M51" s="19"/>
    </row>
    <row r="52" spans="1:13" s="2" customFormat="1" ht="76.5" customHeight="1">
      <c r="A52" s="39" t="s">
        <v>89</v>
      </c>
      <c r="B52" s="45" t="s">
        <v>88</v>
      </c>
      <c r="C52" s="16">
        <v>1700</v>
      </c>
      <c r="F52" s="30"/>
      <c r="G52" s="19"/>
      <c r="H52" s="19"/>
      <c r="I52" s="19"/>
      <c r="J52" s="19"/>
      <c r="K52" s="19"/>
      <c r="L52" s="19"/>
      <c r="M52" s="19"/>
    </row>
    <row r="53" spans="1:13" s="2" customFormat="1" ht="72">
      <c r="A53" s="39" t="s">
        <v>85</v>
      </c>
      <c r="B53" s="40" t="s">
        <v>82</v>
      </c>
      <c r="C53" s="16">
        <v>500</v>
      </c>
      <c r="F53" s="30"/>
      <c r="G53" s="19"/>
      <c r="H53" s="19"/>
      <c r="I53" s="19"/>
      <c r="J53" s="19"/>
      <c r="K53" s="19"/>
      <c r="L53" s="19"/>
      <c r="M53" s="19"/>
    </row>
    <row r="54" spans="1:13" s="2" customFormat="1" ht="30.75" customHeight="1">
      <c r="A54" s="36" t="s">
        <v>42</v>
      </c>
      <c r="B54" s="36" t="s">
        <v>43</v>
      </c>
      <c r="C54" s="15">
        <v>7625</v>
      </c>
      <c r="E54" s="6"/>
      <c r="F54" s="31"/>
      <c r="G54" s="19"/>
      <c r="H54" s="19"/>
      <c r="I54" s="19"/>
      <c r="J54" s="19"/>
      <c r="K54" s="19"/>
      <c r="L54" s="19"/>
      <c r="M54" s="19"/>
    </row>
    <row r="55" spans="1:13" s="1" customFormat="1" ht="36" customHeight="1">
      <c r="A55" s="36" t="s">
        <v>44</v>
      </c>
      <c r="B55" s="36" t="s">
        <v>45</v>
      </c>
      <c r="C55" s="15">
        <f>C57</f>
        <v>1404831.5000000002</v>
      </c>
      <c r="E55" s="5"/>
      <c r="F55" s="28"/>
      <c r="G55" s="18"/>
      <c r="H55" s="18"/>
      <c r="I55" s="18"/>
      <c r="J55" s="18"/>
      <c r="K55" s="18"/>
      <c r="L55" s="18"/>
      <c r="M55" s="18"/>
    </row>
    <row r="56" spans="1:13" s="1" customFormat="1" ht="31.5">
      <c r="A56" s="35"/>
      <c r="B56" s="35" t="s">
        <v>7</v>
      </c>
      <c r="C56" s="16"/>
      <c r="F56" s="28"/>
      <c r="G56" s="18"/>
      <c r="H56" s="18"/>
      <c r="I56" s="18"/>
      <c r="J56" s="18"/>
      <c r="K56" s="18"/>
      <c r="L56" s="18"/>
      <c r="M56" s="18"/>
    </row>
    <row r="57" spans="1:13" s="1" customFormat="1" ht="63" customHeight="1">
      <c r="A57" s="36" t="s">
        <v>46</v>
      </c>
      <c r="B57" s="36" t="s">
        <v>55</v>
      </c>
      <c r="C57" s="15">
        <f>C59+C62+C88+C117</f>
        <v>1404831.5000000002</v>
      </c>
      <c r="E57" s="7"/>
      <c r="F57" s="27"/>
      <c r="G57" s="18"/>
      <c r="H57" s="18"/>
      <c r="I57" s="18"/>
      <c r="J57" s="18"/>
      <c r="K57" s="18"/>
      <c r="L57" s="18"/>
      <c r="M57" s="18"/>
    </row>
    <row r="58" spans="1:13" s="1" customFormat="1" ht="31.5">
      <c r="A58" s="35"/>
      <c r="B58" s="35" t="s">
        <v>7</v>
      </c>
      <c r="C58" s="16"/>
      <c r="E58" s="8"/>
      <c r="F58" s="28"/>
      <c r="G58" s="18"/>
      <c r="H58" s="18"/>
      <c r="I58" s="18"/>
      <c r="J58" s="18"/>
      <c r="K58" s="18"/>
      <c r="L58" s="18"/>
      <c r="M58" s="18"/>
    </row>
    <row r="59" spans="1:13" s="1" customFormat="1" ht="54.75" customHeight="1">
      <c r="A59" s="36" t="s">
        <v>92</v>
      </c>
      <c r="B59" s="36" t="s">
        <v>47</v>
      </c>
      <c r="C59" s="15">
        <f>C60+C61</f>
        <v>219636</v>
      </c>
      <c r="E59" s="9"/>
      <c r="F59" s="33"/>
      <c r="G59" s="18"/>
      <c r="H59" s="18"/>
      <c r="I59" s="18"/>
      <c r="J59" s="18"/>
      <c r="K59" s="18"/>
      <c r="L59" s="18"/>
      <c r="M59" s="18"/>
    </row>
    <row r="60" spans="1:13" s="1" customFormat="1" ht="48.75">
      <c r="A60" s="35" t="s">
        <v>95</v>
      </c>
      <c r="B60" s="35" t="s">
        <v>48</v>
      </c>
      <c r="C60" s="16">
        <v>219636</v>
      </c>
      <c r="E60" s="10"/>
      <c r="F60" s="28"/>
      <c r="G60" s="18"/>
      <c r="H60" s="18"/>
      <c r="I60" s="18"/>
      <c r="J60" s="18"/>
      <c r="K60" s="18"/>
      <c r="L60" s="18"/>
      <c r="M60" s="18"/>
    </row>
    <row r="61" spans="1:13" s="1" customFormat="1" ht="50.25" customHeight="1" hidden="1">
      <c r="A61" s="35" t="s">
        <v>136</v>
      </c>
      <c r="B61" s="35" t="s">
        <v>137</v>
      </c>
      <c r="C61" s="16"/>
      <c r="E61" s="10"/>
      <c r="F61" s="27"/>
      <c r="G61" s="18"/>
      <c r="H61" s="18"/>
      <c r="I61" s="18"/>
      <c r="J61" s="18"/>
      <c r="K61" s="18"/>
      <c r="L61" s="18"/>
      <c r="M61" s="18"/>
    </row>
    <row r="62" spans="1:13" s="1" customFormat="1" ht="57.75" customHeight="1">
      <c r="A62" s="36" t="s">
        <v>96</v>
      </c>
      <c r="B62" s="36" t="s">
        <v>56</v>
      </c>
      <c r="C62" s="15">
        <f>C63+C65+C66+C67+C68+C70+C72</f>
        <v>145225.2</v>
      </c>
      <c r="E62" s="9"/>
      <c r="F62" s="28"/>
      <c r="G62" s="18"/>
      <c r="H62" s="18"/>
      <c r="I62" s="18"/>
      <c r="J62" s="18"/>
      <c r="K62" s="18"/>
      <c r="L62" s="18"/>
      <c r="M62" s="18"/>
    </row>
    <row r="63" spans="1:13" s="1" customFormat="1" ht="78.75" customHeight="1" hidden="1">
      <c r="A63" s="35" t="s">
        <v>135</v>
      </c>
      <c r="B63" s="35" t="s">
        <v>134</v>
      </c>
      <c r="C63" s="16"/>
      <c r="E63" s="9"/>
      <c r="F63" s="28"/>
      <c r="G63" s="18"/>
      <c r="H63" s="18"/>
      <c r="I63" s="18"/>
      <c r="J63" s="18"/>
      <c r="K63" s="18"/>
      <c r="L63" s="18"/>
      <c r="M63" s="18"/>
    </row>
    <row r="64" spans="1:13" s="1" customFormat="1" ht="70.5" customHeight="1" hidden="1">
      <c r="A64" s="35" t="s">
        <v>115</v>
      </c>
      <c r="B64" s="35" t="s">
        <v>114</v>
      </c>
      <c r="C64" s="16"/>
      <c r="E64" s="8"/>
      <c r="F64" s="28"/>
      <c r="G64" s="18"/>
      <c r="H64" s="18"/>
      <c r="I64" s="18"/>
      <c r="J64" s="18"/>
      <c r="K64" s="18"/>
      <c r="L64" s="18"/>
      <c r="M64" s="18"/>
    </row>
    <row r="65" spans="1:13" s="1" customFormat="1" ht="97.5" customHeight="1" hidden="1">
      <c r="A65" s="35" t="s">
        <v>116</v>
      </c>
      <c r="B65" s="35" t="s">
        <v>117</v>
      </c>
      <c r="C65" s="16"/>
      <c r="E65" s="8"/>
      <c r="F65" s="28"/>
      <c r="G65" s="18"/>
      <c r="H65" s="21"/>
      <c r="I65" s="18"/>
      <c r="J65" s="18"/>
      <c r="K65" s="18"/>
      <c r="L65" s="18"/>
      <c r="M65" s="18"/>
    </row>
    <row r="66" spans="1:13" s="1" customFormat="1" ht="93.75" customHeight="1" hidden="1">
      <c r="A66" s="35" t="s">
        <v>121</v>
      </c>
      <c r="B66" s="35" t="s">
        <v>120</v>
      </c>
      <c r="C66" s="16"/>
      <c r="E66" s="8"/>
      <c r="F66" s="28"/>
      <c r="G66" s="18"/>
      <c r="H66" s="21"/>
      <c r="I66" s="18"/>
      <c r="J66" s="18"/>
      <c r="K66" s="18"/>
      <c r="L66" s="18"/>
      <c r="M66" s="18"/>
    </row>
    <row r="67" spans="1:13" s="1" customFormat="1" ht="52.5" customHeight="1" hidden="1">
      <c r="A67" s="35" t="s">
        <v>138</v>
      </c>
      <c r="B67" s="35" t="s">
        <v>139</v>
      </c>
      <c r="C67" s="16"/>
      <c r="E67" s="8"/>
      <c r="F67" s="28"/>
      <c r="G67" s="18"/>
      <c r="H67" s="21"/>
      <c r="I67" s="18"/>
      <c r="J67" s="18"/>
      <c r="K67" s="18"/>
      <c r="L67" s="18"/>
      <c r="M67" s="18"/>
    </row>
    <row r="68" spans="1:13" s="1" customFormat="1" ht="72" hidden="1">
      <c r="A68" s="35" t="s">
        <v>123</v>
      </c>
      <c r="B68" s="35" t="s">
        <v>122</v>
      </c>
      <c r="C68" s="16"/>
      <c r="E68" s="8"/>
      <c r="F68" s="28"/>
      <c r="G68" s="18"/>
      <c r="H68" s="21"/>
      <c r="I68" s="18"/>
      <c r="J68" s="18"/>
      <c r="K68" s="18"/>
      <c r="L68" s="18"/>
      <c r="M68" s="18"/>
    </row>
    <row r="69" spans="1:13" s="1" customFormat="1" ht="72" hidden="1">
      <c r="A69" s="35" t="s">
        <v>113</v>
      </c>
      <c r="B69" s="35" t="s">
        <v>112</v>
      </c>
      <c r="C69" s="16"/>
      <c r="E69" s="8"/>
      <c r="F69" s="28"/>
      <c r="G69" s="18"/>
      <c r="H69" s="18"/>
      <c r="I69" s="18"/>
      <c r="J69" s="18"/>
      <c r="K69" s="18"/>
      <c r="L69" s="18"/>
      <c r="M69" s="18"/>
    </row>
    <row r="70" spans="1:13" s="1" customFormat="1" ht="48.75" hidden="1">
      <c r="A70" s="35" t="s">
        <v>140</v>
      </c>
      <c r="B70" s="35" t="s">
        <v>141</v>
      </c>
      <c r="C70" s="16"/>
      <c r="E70" s="8"/>
      <c r="F70" s="28"/>
      <c r="G70" s="18"/>
      <c r="H70" s="18"/>
      <c r="I70" s="18"/>
      <c r="J70" s="18"/>
      <c r="K70" s="18"/>
      <c r="L70" s="18"/>
      <c r="M70" s="18"/>
    </row>
    <row r="71" spans="1:13" s="1" customFormat="1" ht="31.5" hidden="1">
      <c r="A71" s="35"/>
      <c r="B71" s="35"/>
      <c r="C71" s="16"/>
      <c r="E71" s="8"/>
      <c r="F71" s="28"/>
      <c r="G71" s="18"/>
      <c r="H71" s="18"/>
      <c r="I71" s="18"/>
      <c r="J71" s="18"/>
      <c r="K71" s="18"/>
      <c r="L71" s="18"/>
      <c r="M71" s="18"/>
    </row>
    <row r="72" spans="1:13" s="1" customFormat="1" ht="31.5" customHeight="1">
      <c r="A72" s="35" t="s">
        <v>97</v>
      </c>
      <c r="B72" s="35" t="s">
        <v>105</v>
      </c>
      <c r="C72" s="16">
        <f>C76+C82+C83+C84+C85+C86+C87</f>
        <v>145225.2</v>
      </c>
      <c r="E72" s="23"/>
      <c r="F72" s="28"/>
      <c r="G72" s="18"/>
      <c r="H72" s="18"/>
      <c r="I72" s="18"/>
      <c r="J72" s="18"/>
      <c r="K72" s="18"/>
      <c r="L72" s="18"/>
      <c r="M72" s="18"/>
    </row>
    <row r="73" spans="1:13" s="1" customFormat="1" ht="12.75" customHeight="1">
      <c r="A73" s="66"/>
      <c r="B73" s="66" t="s">
        <v>49</v>
      </c>
      <c r="C73" s="72"/>
      <c r="F73" s="28"/>
      <c r="G73" s="18"/>
      <c r="H73" s="18"/>
      <c r="I73" s="18"/>
      <c r="J73" s="18"/>
      <c r="K73" s="18"/>
      <c r="L73" s="18"/>
      <c r="M73" s="18"/>
    </row>
    <row r="74" spans="1:13" s="1" customFormat="1" ht="16.5" customHeight="1">
      <c r="A74" s="66"/>
      <c r="B74" s="66"/>
      <c r="C74" s="72"/>
      <c r="F74" s="28"/>
      <c r="G74" s="18"/>
      <c r="H74" s="18"/>
      <c r="I74" s="18"/>
      <c r="J74" s="18"/>
      <c r="K74" s="18"/>
      <c r="L74" s="18"/>
      <c r="M74" s="18"/>
    </row>
    <row r="75" spans="1:13" s="1" customFormat="1" ht="16.5" customHeight="1" hidden="1">
      <c r="A75" s="35"/>
      <c r="B75" s="35"/>
      <c r="C75" s="16"/>
      <c r="F75" s="28"/>
      <c r="G75" s="18"/>
      <c r="H75" s="18"/>
      <c r="I75" s="18"/>
      <c r="J75" s="18"/>
      <c r="K75" s="18"/>
      <c r="L75" s="18"/>
      <c r="M75" s="18"/>
    </row>
    <row r="76" spans="1:13" s="1" customFormat="1" ht="119.25" customHeight="1">
      <c r="A76" s="47" t="s">
        <v>97</v>
      </c>
      <c r="B76" s="35" t="s">
        <v>50</v>
      </c>
      <c r="C76" s="16">
        <v>2453</v>
      </c>
      <c r="F76" s="28"/>
      <c r="G76" s="18"/>
      <c r="H76" s="18"/>
      <c r="I76" s="18"/>
      <c r="J76" s="18"/>
      <c r="K76" s="18"/>
      <c r="L76" s="18"/>
      <c r="M76" s="18"/>
    </row>
    <row r="77" spans="1:13" s="1" customFormat="1" ht="31.5" hidden="1">
      <c r="A77" s="47" t="s">
        <v>97</v>
      </c>
      <c r="B77" s="35"/>
      <c r="C77" s="16"/>
      <c r="F77" s="28"/>
      <c r="G77" s="18"/>
      <c r="H77" s="18"/>
      <c r="I77" s="18"/>
      <c r="J77" s="18"/>
      <c r="K77" s="18"/>
      <c r="L77" s="18"/>
      <c r="M77" s="18"/>
    </row>
    <row r="78" spans="1:13" s="1" customFormat="1" ht="31.5" hidden="1">
      <c r="A78" s="47" t="s">
        <v>97</v>
      </c>
      <c r="B78" s="35"/>
      <c r="C78" s="16"/>
      <c r="F78" s="28"/>
      <c r="G78" s="18"/>
      <c r="H78" s="18"/>
      <c r="I78" s="18"/>
      <c r="J78" s="18"/>
      <c r="K78" s="18"/>
      <c r="L78" s="18"/>
      <c r="M78" s="18"/>
    </row>
    <row r="79" spans="1:13" s="1" customFormat="1" ht="31.5" hidden="1">
      <c r="A79" s="47"/>
      <c r="B79" s="35"/>
      <c r="C79" s="16"/>
      <c r="F79" s="28"/>
      <c r="G79" s="18"/>
      <c r="H79" s="18"/>
      <c r="I79" s="18"/>
      <c r="J79" s="18"/>
      <c r="K79" s="18"/>
      <c r="L79" s="18"/>
      <c r="M79" s="18"/>
    </row>
    <row r="80" spans="1:13" s="1" customFormat="1" ht="31.5" hidden="1">
      <c r="A80" s="47"/>
      <c r="B80" s="35"/>
      <c r="C80" s="16"/>
      <c r="F80" s="28"/>
      <c r="G80" s="18"/>
      <c r="H80" s="18"/>
      <c r="I80" s="18"/>
      <c r="J80" s="18"/>
      <c r="K80" s="18"/>
      <c r="L80" s="18"/>
      <c r="M80" s="18"/>
    </row>
    <row r="81" spans="1:13" s="1" customFormat="1" ht="31.5" hidden="1">
      <c r="A81" s="47"/>
      <c r="B81" s="35"/>
      <c r="C81" s="16"/>
      <c r="F81" s="28"/>
      <c r="G81" s="18"/>
      <c r="H81" s="18"/>
      <c r="I81" s="18"/>
      <c r="J81" s="18"/>
      <c r="K81" s="18"/>
      <c r="L81" s="18"/>
      <c r="M81" s="18"/>
    </row>
    <row r="82" spans="1:13" s="1" customFormat="1" ht="48.75">
      <c r="A82" s="47" t="s">
        <v>149</v>
      </c>
      <c r="B82" s="35" t="s">
        <v>150</v>
      </c>
      <c r="C82" s="16">
        <v>3896.3</v>
      </c>
      <c r="F82" s="28"/>
      <c r="G82" s="18"/>
      <c r="H82" s="18"/>
      <c r="I82" s="18"/>
      <c r="J82" s="18"/>
      <c r="K82" s="18"/>
      <c r="L82" s="18"/>
      <c r="M82" s="18"/>
    </row>
    <row r="83" spans="1:13" s="1" customFormat="1" ht="95.25" hidden="1">
      <c r="A83" s="47" t="s">
        <v>97</v>
      </c>
      <c r="B83" s="35" t="s">
        <v>124</v>
      </c>
      <c r="C83" s="16"/>
      <c r="F83" s="28"/>
      <c r="G83" s="18"/>
      <c r="H83" s="18"/>
      <c r="I83" s="18"/>
      <c r="J83" s="18"/>
      <c r="K83" s="18"/>
      <c r="L83" s="18"/>
      <c r="M83" s="18"/>
    </row>
    <row r="84" spans="1:13" s="1" customFormat="1" ht="129" customHeight="1">
      <c r="A84" s="47" t="s">
        <v>97</v>
      </c>
      <c r="B84" s="35" t="s">
        <v>151</v>
      </c>
      <c r="C84" s="16">
        <v>45273.6</v>
      </c>
      <c r="F84" s="28"/>
      <c r="G84" s="18"/>
      <c r="H84" s="18"/>
      <c r="I84" s="18"/>
      <c r="J84" s="18"/>
      <c r="K84" s="18"/>
      <c r="L84" s="18"/>
      <c r="M84" s="18"/>
    </row>
    <row r="85" spans="1:13" s="1" customFormat="1" ht="162.75" customHeight="1">
      <c r="A85" s="47" t="s">
        <v>97</v>
      </c>
      <c r="B85" s="35" t="s">
        <v>153</v>
      </c>
      <c r="C85" s="16">
        <v>30830.4</v>
      </c>
      <c r="F85" s="28"/>
      <c r="G85" s="18"/>
      <c r="H85" s="18"/>
      <c r="I85" s="18"/>
      <c r="J85" s="18"/>
      <c r="K85" s="18"/>
      <c r="L85" s="18"/>
      <c r="M85" s="18"/>
    </row>
    <row r="86" spans="1:13" s="1" customFormat="1" ht="129" customHeight="1">
      <c r="A86" s="47" t="s">
        <v>97</v>
      </c>
      <c r="B86" s="35" t="s">
        <v>152</v>
      </c>
      <c r="C86" s="16">
        <v>13271.9</v>
      </c>
      <c r="F86" s="28"/>
      <c r="G86" s="18"/>
      <c r="H86" s="18"/>
      <c r="I86" s="18"/>
      <c r="J86" s="18"/>
      <c r="K86" s="18"/>
      <c r="L86" s="18"/>
      <c r="M86" s="18"/>
    </row>
    <row r="87" spans="1:13" s="1" customFormat="1" ht="129" customHeight="1">
      <c r="A87" s="47" t="s">
        <v>97</v>
      </c>
      <c r="B87" s="35" t="s">
        <v>154</v>
      </c>
      <c r="C87" s="16">
        <v>49500</v>
      </c>
      <c r="F87" s="28"/>
      <c r="G87" s="18"/>
      <c r="H87" s="18"/>
      <c r="I87" s="18"/>
      <c r="J87" s="18"/>
      <c r="K87" s="18"/>
      <c r="L87" s="18"/>
      <c r="M87" s="18"/>
    </row>
    <row r="88" spans="1:13" s="1" customFormat="1" ht="69.75" customHeight="1">
      <c r="A88" s="48" t="s">
        <v>93</v>
      </c>
      <c r="B88" s="36" t="s">
        <v>61</v>
      </c>
      <c r="C88" s="15">
        <f>C89+C114+C115+C116</f>
        <v>809669.0000000002</v>
      </c>
      <c r="E88" s="11"/>
      <c r="F88" s="28"/>
      <c r="G88" s="18"/>
      <c r="H88" s="18"/>
      <c r="I88" s="37"/>
      <c r="J88" s="18"/>
      <c r="K88" s="18"/>
      <c r="L88" s="18"/>
      <c r="M88" s="18"/>
    </row>
    <row r="89" spans="1:13" s="1" customFormat="1" ht="58.5" customHeight="1">
      <c r="A89" s="47" t="s">
        <v>94</v>
      </c>
      <c r="B89" s="35" t="s">
        <v>51</v>
      </c>
      <c r="C89" s="15">
        <f>C91+C92+C93+C94+C95+C96+C97+C98+C100+C101+C102+C103+C104+C105+C108+C109+C111+C112+C113</f>
        <v>809177.7000000002</v>
      </c>
      <c r="E89" s="11"/>
      <c r="F89" s="33"/>
      <c r="G89" s="18"/>
      <c r="H89" s="18"/>
      <c r="I89" s="18"/>
      <c r="J89" s="18"/>
      <c r="K89" s="18"/>
      <c r="L89" s="18"/>
      <c r="M89" s="18"/>
    </row>
    <row r="90" spans="1:13" s="1" customFormat="1" ht="31.5">
      <c r="A90" s="47"/>
      <c r="B90" s="35" t="s">
        <v>49</v>
      </c>
      <c r="C90" s="16"/>
      <c r="F90" s="28"/>
      <c r="G90" s="18"/>
      <c r="H90" s="18"/>
      <c r="I90" s="18"/>
      <c r="J90" s="18"/>
      <c r="K90" s="18"/>
      <c r="L90" s="18"/>
      <c r="M90" s="18"/>
    </row>
    <row r="91" spans="1:13" s="1" customFormat="1" ht="129" customHeight="1">
      <c r="A91" s="47" t="s">
        <v>94</v>
      </c>
      <c r="B91" s="35" t="s">
        <v>107</v>
      </c>
      <c r="C91" s="16">
        <v>572.4</v>
      </c>
      <c r="F91" s="28"/>
      <c r="G91" s="22"/>
      <c r="H91" s="18"/>
      <c r="I91" s="18"/>
      <c r="J91" s="18"/>
      <c r="K91" s="18"/>
      <c r="L91" s="18"/>
      <c r="M91" s="18"/>
    </row>
    <row r="92" spans="1:13" s="1" customFormat="1" ht="180" customHeight="1">
      <c r="A92" s="47" t="s">
        <v>94</v>
      </c>
      <c r="B92" s="35" t="s">
        <v>142</v>
      </c>
      <c r="C92" s="16">
        <v>42.8</v>
      </c>
      <c r="F92" s="28"/>
      <c r="G92" s="21"/>
      <c r="H92" s="18"/>
      <c r="I92" s="18"/>
      <c r="J92" s="18"/>
      <c r="K92" s="18"/>
      <c r="L92" s="18"/>
      <c r="M92" s="18"/>
    </row>
    <row r="93" spans="1:13" s="1" customFormat="1" ht="270" customHeight="1">
      <c r="A93" s="47" t="s">
        <v>94</v>
      </c>
      <c r="B93" s="35" t="s">
        <v>155</v>
      </c>
      <c r="C93" s="16">
        <v>402.5</v>
      </c>
      <c r="F93" s="28"/>
      <c r="G93" s="18"/>
      <c r="H93" s="18"/>
      <c r="I93" s="18"/>
      <c r="J93" s="18"/>
      <c r="K93" s="18"/>
      <c r="L93" s="18"/>
      <c r="M93" s="18"/>
    </row>
    <row r="94" spans="1:13" s="63" customFormat="1" ht="75" customHeight="1">
      <c r="A94" s="47" t="s">
        <v>94</v>
      </c>
      <c r="B94" s="35" t="s">
        <v>129</v>
      </c>
      <c r="C94" s="16">
        <v>8440.3</v>
      </c>
      <c r="F94" s="64"/>
      <c r="G94" s="65"/>
      <c r="H94" s="65"/>
      <c r="I94" s="65"/>
      <c r="J94" s="65"/>
      <c r="K94" s="65"/>
      <c r="L94" s="65"/>
      <c r="M94" s="65"/>
    </row>
    <row r="95" spans="1:13" s="63" customFormat="1" ht="78.75" customHeight="1">
      <c r="A95" s="47" t="s">
        <v>94</v>
      </c>
      <c r="B95" s="35" t="s">
        <v>130</v>
      </c>
      <c r="C95" s="16">
        <v>51866.9</v>
      </c>
      <c r="F95" s="64"/>
      <c r="G95" s="65"/>
      <c r="H95" s="65"/>
      <c r="I95" s="65"/>
      <c r="J95" s="65"/>
      <c r="K95" s="65"/>
      <c r="L95" s="65"/>
      <c r="M95" s="65"/>
    </row>
    <row r="96" spans="1:13" s="1" customFormat="1" ht="125.25" customHeight="1">
      <c r="A96" s="47" t="s">
        <v>94</v>
      </c>
      <c r="B96" s="35" t="s">
        <v>158</v>
      </c>
      <c r="C96" s="16">
        <v>9741</v>
      </c>
      <c r="F96" s="28"/>
      <c r="G96" s="18"/>
      <c r="H96" s="18"/>
      <c r="I96" s="18"/>
      <c r="J96" s="18"/>
      <c r="K96" s="18"/>
      <c r="L96" s="18"/>
      <c r="M96" s="18"/>
    </row>
    <row r="97" spans="1:13" s="1" customFormat="1" ht="158.25" customHeight="1">
      <c r="A97" s="47" t="s">
        <v>94</v>
      </c>
      <c r="B97" s="35" t="s">
        <v>99</v>
      </c>
      <c r="C97" s="16">
        <v>177958.9</v>
      </c>
      <c r="F97" s="28"/>
      <c r="G97" s="18"/>
      <c r="H97" s="18"/>
      <c r="I97" s="18"/>
      <c r="J97" s="18"/>
      <c r="K97" s="18"/>
      <c r="L97" s="18"/>
      <c r="M97" s="18"/>
    </row>
    <row r="98" spans="1:13" s="1" customFormat="1" ht="192" customHeight="1">
      <c r="A98" s="47" t="s">
        <v>94</v>
      </c>
      <c r="B98" s="35" t="s">
        <v>60</v>
      </c>
      <c r="C98" s="16">
        <v>516675.7</v>
      </c>
      <c r="F98" s="28"/>
      <c r="G98" s="18"/>
      <c r="H98" s="18"/>
      <c r="I98" s="18"/>
      <c r="J98" s="18"/>
      <c r="K98" s="18"/>
      <c r="L98" s="18"/>
      <c r="M98" s="18"/>
    </row>
    <row r="99" spans="1:13" s="1" customFormat="1" ht="165.75" customHeight="1" hidden="1">
      <c r="A99" s="47" t="s">
        <v>94</v>
      </c>
      <c r="B99" s="35" t="s">
        <v>98</v>
      </c>
      <c r="C99" s="16">
        <v>0</v>
      </c>
      <c r="F99" s="28"/>
      <c r="G99" s="18"/>
      <c r="H99" s="18"/>
      <c r="I99" s="18"/>
      <c r="J99" s="18"/>
      <c r="K99" s="18"/>
      <c r="L99" s="18"/>
      <c r="M99" s="18"/>
    </row>
    <row r="100" spans="1:13" s="1" customFormat="1" ht="206.25" customHeight="1">
      <c r="A100" s="47" t="s">
        <v>94</v>
      </c>
      <c r="B100" s="35" t="s">
        <v>108</v>
      </c>
      <c r="C100" s="16">
        <v>7049.8</v>
      </c>
      <c r="F100" s="28"/>
      <c r="G100" s="21"/>
      <c r="H100" s="18"/>
      <c r="I100" s="18"/>
      <c r="J100" s="18"/>
      <c r="K100" s="18"/>
      <c r="L100" s="18"/>
      <c r="M100" s="18"/>
    </row>
    <row r="101" spans="1:13" s="1" customFormat="1" ht="75" customHeight="1">
      <c r="A101" s="47" t="s">
        <v>94</v>
      </c>
      <c r="B101" s="35" t="s">
        <v>160</v>
      </c>
      <c r="C101" s="16">
        <v>5831.5</v>
      </c>
      <c r="F101" s="28"/>
      <c r="G101" s="18"/>
      <c r="H101" s="18"/>
      <c r="I101" s="18"/>
      <c r="J101" s="18"/>
      <c r="K101" s="18"/>
      <c r="L101" s="18"/>
      <c r="M101" s="18"/>
    </row>
    <row r="102" spans="1:13" s="1" customFormat="1" ht="236.25" customHeight="1">
      <c r="A102" s="47" t="s">
        <v>94</v>
      </c>
      <c r="B102" s="35" t="s">
        <v>110</v>
      </c>
      <c r="C102" s="16">
        <v>706.3</v>
      </c>
      <c r="F102" s="28"/>
      <c r="G102" s="18"/>
      <c r="H102" s="18"/>
      <c r="I102" s="18"/>
      <c r="J102" s="18"/>
      <c r="K102" s="18"/>
      <c r="L102" s="18"/>
      <c r="M102" s="18"/>
    </row>
    <row r="103" spans="1:13" s="1" customFormat="1" ht="76.5" customHeight="1">
      <c r="A103" s="47" t="s">
        <v>94</v>
      </c>
      <c r="B103" s="35" t="s">
        <v>143</v>
      </c>
      <c r="C103" s="16">
        <v>1761.9</v>
      </c>
      <c r="F103" s="28"/>
      <c r="G103" s="18"/>
      <c r="H103" s="18"/>
      <c r="I103" s="18"/>
      <c r="J103" s="18"/>
      <c r="K103" s="18"/>
      <c r="L103" s="18"/>
      <c r="M103" s="18"/>
    </row>
    <row r="104" spans="1:13" s="1" customFormat="1" ht="76.5" customHeight="1">
      <c r="A104" s="47" t="s">
        <v>94</v>
      </c>
      <c r="B104" s="35" t="s">
        <v>144</v>
      </c>
      <c r="C104" s="16">
        <v>96</v>
      </c>
      <c r="F104" s="28"/>
      <c r="G104" s="18"/>
      <c r="H104" s="18"/>
      <c r="I104" s="18"/>
      <c r="J104" s="18"/>
      <c r="K104" s="18"/>
      <c r="L104" s="18"/>
      <c r="M104" s="18"/>
    </row>
    <row r="105" spans="1:13" s="1" customFormat="1" ht="242.25" customHeight="1">
      <c r="A105" s="47" t="s">
        <v>94</v>
      </c>
      <c r="B105" s="35" t="s">
        <v>52</v>
      </c>
      <c r="C105" s="16">
        <v>6.1</v>
      </c>
      <c r="F105" s="32"/>
      <c r="G105" s="18"/>
      <c r="H105" s="18"/>
      <c r="I105" s="18"/>
      <c r="J105" s="18"/>
      <c r="K105" s="18"/>
      <c r="L105" s="18"/>
      <c r="M105" s="18"/>
    </row>
    <row r="106" spans="1:13" s="1" customFormat="1" ht="224.25" customHeight="1" hidden="1">
      <c r="A106" s="47"/>
      <c r="B106" s="35"/>
      <c r="C106" s="16"/>
      <c r="F106" s="28"/>
      <c r="G106" s="18"/>
      <c r="H106" s="18"/>
      <c r="I106" s="18"/>
      <c r="J106" s="18"/>
      <c r="K106" s="18"/>
      <c r="L106" s="18"/>
      <c r="M106" s="18"/>
    </row>
    <row r="107" spans="1:13" s="1" customFormat="1" ht="224.25" customHeight="1" hidden="1">
      <c r="A107" s="47"/>
      <c r="B107" s="35"/>
      <c r="C107" s="16"/>
      <c r="F107" s="28"/>
      <c r="G107" s="18"/>
      <c r="H107" s="18"/>
      <c r="I107" s="18"/>
      <c r="J107" s="18"/>
      <c r="K107" s="18"/>
      <c r="L107" s="18"/>
      <c r="M107" s="18"/>
    </row>
    <row r="108" spans="1:13" s="1" customFormat="1" ht="238.5" customHeight="1">
      <c r="A108" s="47" t="s">
        <v>94</v>
      </c>
      <c r="B108" s="35" t="s">
        <v>59</v>
      </c>
      <c r="C108" s="16">
        <v>24873.3</v>
      </c>
      <c r="F108" s="28"/>
      <c r="G108" s="18"/>
      <c r="H108" s="18"/>
      <c r="I108" s="18"/>
      <c r="J108" s="18"/>
      <c r="K108" s="18"/>
      <c r="L108" s="18"/>
      <c r="M108" s="18"/>
    </row>
    <row r="109" spans="1:13" s="1" customFormat="1" ht="236.25" customHeight="1">
      <c r="A109" s="47" t="s">
        <v>94</v>
      </c>
      <c r="B109" s="35" t="s">
        <v>109</v>
      </c>
      <c r="C109" s="16">
        <v>1161.3</v>
      </c>
      <c r="F109" s="28"/>
      <c r="G109" s="18"/>
      <c r="H109" s="18"/>
      <c r="I109" s="18"/>
      <c r="J109" s="18"/>
      <c r="K109" s="18"/>
      <c r="L109" s="18"/>
      <c r="M109" s="18"/>
    </row>
    <row r="110" spans="1:13" s="1" customFormat="1" ht="172.5" customHeight="1" hidden="1">
      <c r="A110" s="47" t="s">
        <v>94</v>
      </c>
      <c r="B110" s="35" t="s">
        <v>104</v>
      </c>
      <c r="C110" s="16"/>
      <c r="F110" s="28"/>
      <c r="G110" s="21"/>
      <c r="H110" s="18"/>
      <c r="I110" s="18"/>
      <c r="J110" s="18"/>
      <c r="K110" s="18"/>
      <c r="L110" s="18"/>
      <c r="M110" s="18"/>
    </row>
    <row r="111" spans="1:13" s="1" customFormat="1" ht="81" customHeight="1">
      <c r="A111" s="47" t="s">
        <v>94</v>
      </c>
      <c r="B111" s="35" t="s">
        <v>156</v>
      </c>
      <c r="C111" s="16">
        <v>1882.3</v>
      </c>
      <c r="F111" s="28"/>
      <c r="G111" s="21"/>
      <c r="H111" s="18"/>
      <c r="I111" s="18"/>
      <c r="J111" s="18"/>
      <c r="K111" s="18"/>
      <c r="L111" s="18"/>
      <c r="M111" s="18"/>
    </row>
    <row r="112" spans="1:13" s="1" customFormat="1" ht="81" customHeight="1">
      <c r="A112" s="47" t="s">
        <v>94</v>
      </c>
      <c r="B112" s="35" t="s">
        <v>157</v>
      </c>
      <c r="C112" s="16">
        <v>95.5</v>
      </c>
      <c r="F112" s="28"/>
      <c r="G112" s="21"/>
      <c r="H112" s="18"/>
      <c r="I112" s="18"/>
      <c r="J112" s="18"/>
      <c r="K112" s="18"/>
      <c r="L112" s="18"/>
      <c r="M112" s="18"/>
    </row>
    <row r="113" spans="1:13" s="1" customFormat="1" ht="190.5" customHeight="1">
      <c r="A113" s="47" t="s">
        <v>94</v>
      </c>
      <c r="B113" s="35" t="s">
        <v>159</v>
      </c>
      <c r="C113" s="16">
        <v>13.2</v>
      </c>
      <c r="F113" s="28"/>
      <c r="G113" s="21"/>
      <c r="H113" s="18"/>
      <c r="I113" s="18"/>
      <c r="J113" s="18"/>
      <c r="K113" s="18"/>
      <c r="L113" s="18"/>
      <c r="M113" s="18"/>
    </row>
    <row r="114" spans="1:13" s="1" customFormat="1" ht="94.5" customHeight="1" hidden="1">
      <c r="A114" s="47" t="s">
        <v>106</v>
      </c>
      <c r="B114" s="47" t="s">
        <v>91</v>
      </c>
      <c r="C114" s="16"/>
      <c r="F114" s="28"/>
      <c r="G114" s="18"/>
      <c r="H114" s="18"/>
      <c r="I114" s="18"/>
      <c r="J114" s="18"/>
      <c r="K114" s="18"/>
      <c r="L114" s="18"/>
      <c r="M114" s="18"/>
    </row>
    <row r="115" spans="1:13" s="1" customFormat="1" ht="71.25" customHeight="1">
      <c r="A115" s="49" t="s">
        <v>128</v>
      </c>
      <c r="B115" s="49" t="s">
        <v>127</v>
      </c>
      <c r="C115" s="16">
        <v>491.3</v>
      </c>
      <c r="F115" s="28"/>
      <c r="G115" s="18"/>
      <c r="H115" s="18"/>
      <c r="I115" s="18"/>
      <c r="J115" s="18"/>
      <c r="K115" s="18"/>
      <c r="L115" s="18"/>
      <c r="M115" s="18"/>
    </row>
    <row r="116" spans="1:13" s="1" customFormat="1" ht="48.75" customHeight="1" hidden="1">
      <c r="A116" s="49" t="s">
        <v>125</v>
      </c>
      <c r="B116" s="49" t="s">
        <v>126</v>
      </c>
      <c r="C116" s="16"/>
      <c r="F116" s="28"/>
      <c r="G116" s="18"/>
      <c r="H116" s="18"/>
      <c r="I116" s="18"/>
      <c r="J116" s="18"/>
      <c r="K116" s="18"/>
      <c r="L116" s="18"/>
      <c r="M116" s="18"/>
    </row>
    <row r="117" spans="1:13" s="1" customFormat="1" ht="34.5" customHeight="1">
      <c r="A117" s="50" t="s">
        <v>100</v>
      </c>
      <c r="B117" s="50" t="s">
        <v>101</v>
      </c>
      <c r="C117" s="15">
        <f>C120+C121+C122</f>
        <v>230301.30000000002</v>
      </c>
      <c r="E117" s="12"/>
      <c r="F117" s="28"/>
      <c r="G117" s="18"/>
      <c r="H117" s="18"/>
      <c r="I117" s="18"/>
      <c r="J117" s="18"/>
      <c r="K117" s="18"/>
      <c r="L117" s="18"/>
      <c r="M117" s="18"/>
    </row>
    <row r="118" spans="1:13" s="1" customFormat="1" ht="93.75" customHeight="1" hidden="1">
      <c r="A118" s="49"/>
      <c r="B118" s="49"/>
      <c r="C118" s="16"/>
      <c r="E118" s="12"/>
      <c r="F118" s="28"/>
      <c r="G118" s="21"/>
      <c r="H118" s="18"/>
      <c r="I118" s="18"/>
      <c r="J118" s="18"/>
      <c r="K118" s="18"/>
      <c r="L118" s="18"/>
      <c r="M118" s="18"/>
    </row>
    <row r="119" spans="1:13" s="1" customFormat="1" ht="72" customHeight="1" hidden="1">
      <c r="A119" s="49" t="s">
        <v>102</v>
      </c>
      <c r="B119" s="49" t="s">
        <v>103</v>
      </c>
      <c r="C119" s="16"/>
      <c r="F119" s="28"/>
      <c r="G119" s="18"/>
      <c r="H119" s="18"/>
      <c r="I119" s="18"/>
      <c r="J119" s="18"/>
      <c r="K119" s="18"/>
      <c r="L119" s="18"/>
      <c r="M119" s="18"/>
    </row>
    <row r="120" spans="1:13" s="1" customFormat="1" ht="91.5" customHeight="1">
      <c r="A120" s="49" t="s">
        <v>118</v>
      </c>
      <c r="B120" s="49" t="s">
        <v>161</v>
      </c>
      <c r="C120" s="16">
        <v>220475.2</v>
      </c>
      <c r="F120" s="28"/>
      <c r="G120" s="18"/>
      <c r="H120" s="18"/>
      <c r="I120" s="18"/>
      <c r="J120" s="18"/>
      <c r="K120" s="18"/>
      <c r="L120" s="18"/>
      <c r="M120" s="18"/>
    </row>
    <row r="121" spans="1:13" s="1" customFormat="1" ht="111.75" customHeight="1">
      <c r="A121" s="49"/>
      <c r="B121" s="49" t="s">
        <v>162</v>
      </c>
      <c r="C121" s="16">
        <v>1857.9</v>
      </c>
      <c r="F121" s="28"/>
      <c r="G121" s="18"/>
      <c r="H121" s="18"/>
      <c r="I121" s="18"/>
      <c r="J121" s="18"/>
      <c r="K121" s="18"/>
      <c r="L121" s="18"/>
      <c r="M121" s="18"/>
    </row>
    <row r="122" spans="1:13" s="1" customFormat="1" ht="144.75" customHeight="1">
      <c r="A122" s="49" t="s">
        <v>132</v>
      </c>
      <c r="B122" s="49" t="s">
        <v>131</v>
      </c>
      <c r="C122" s="16">
        <v>7968.2</v>
      </c>
      <c r="F122" s="28"/>
      <c r="G122" s="18"/>
      <c r="H122" s="18"/>
      <c r="I122" s="18"/>
      <c r="J122" s="18"/>
      <c r="K122" s="18"/>
      <c r="L122" s="18"/>
      <c r="M122" s="18"/>
    </row>
    <row r="123" spans="1:13" s="1" customFormat="1" ht="144.75" customHeight="1" hidden="1">
      <c r="A123" s="49" t="s">
        <v>132</v>
      </c>
      <c r="B123" s="49" t="s">
        <v>145</v>
      </c>
      <c r="C123" s="16"/>
      <c r="F123" s="28"/>
      <c r="G123" s="18"/>
      <c r="H123" s="18"/>
      <c r="I123" s="18"/>
      <c r="J123" s="18"/>
      <c r="K123" s="18"/>
      <c r="L123" s="18"/>
      <c r="M123" s="18"/>
    </row>
    <row r="124" spans="1:13" s="1" customFormat="1" ht="144.75" customHeight="1" hidden="1">
      <c r="A124" s="49" t="s">
        <v>132</v>
      </c>
      <c r="B124" s="49" t="s">
        <v>146</v>
      </c>
      <c r="C124" s="16"/>
      <c r="F124" s="28"/>
      <c r="G124" s="18"/>
      <c r="H124" s="18"/>
      <c r="I124" s="18"/>
      <c r="J124" s="18"/>
      <c r="K124" s="18"/>
      <c r="L124" s="18"/>
      <c r="M124" s="18"/>
    </row>
    <row r="125" spans="1:13" s="1" customFormat="1" ht="34.5" customHeight="1">
      <c r="A125" s="50"/>
      <c r="B125" s="34" t="s">
        <v>111</v>
      </c>
      <c r="C125" s="15">
        <f>C57+C8</f>
        <v>1845333.5000000002</v>
      </c>
      <c r="F125" s="28"/>
      <c r="G125" s="18"/>
      <c r="H125" s="18"/>
      <c r="I125" s="18"/>
      <c r="J125" s="18"/>
      <c r="K125" s="18"/>
      <c r="L125" s="18"/>
      <c r="M125" s="18"/>
    </row>
  </sheetData>
  <sheetProtection/>
  <autoFilter ref="A5:C7"/>
  <mergeCells count="15">
    <mergeCell ref="A3:C3"/>
    <mergeCell ref="B2:C2"/>
    <mergeCell ref="C5:C7"/>
    <mergeCell ref="A73:A74"/>
    <mergeCell ref="B73:B74"/>
    <mergeCell ref="C73:C74"/>
    <mergeCell ref="C28:C29"/>
    <mergeCell ref="A5:A7"/>
    <mergeCell ref="B5:B7"/>
    <mergeCell ref="A28:A29"/>
    <mergeCell ref="B28:B29"/>
    <mergeCell ref="A11:C11"/>
    <mergeCell ref="C45:C46"/>
    <mergeCell ref="A45:A46"/>
    <mergeCell ref="B45:B46"/>
  </mergeCells>
  <printOptions/>
  <pageMargins left="1.1023622047244095" right="0.7086614173228347" top="0.7480314960629921" bottom="0.7480314960629921" header="0.31496062992125984" footer="0.31496062992125984"/>
  <pageSetup orientation="portrait" paperSize="9" scale="31" r:id="rId1"/>
  <rowBreaks count="2" manualBreakCount="2">
    <brk id="47" max="2" man="1"/>
    <brk id="90" max="2" man="1"/>
  </rowBreaks>
  <colBreaks count="1" manualBreakCount="1">
    <brk id="3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12345dtyz</dc:creator>
  <cp:keywords/>
  <dc:description/>
  <cp:lastModifiedBy>Admin</cp:lastModifiedBy>
  <cp:lastPrinted>2021-10-22T02:50:05Z</cp:lastPrinted>
  <dcterms:created xsi:type="dcterms:W3CDTF">2014-11-26T01:51:28Z</dcterms:created>
  <dcterms:modified xsi:type="dcterms:W3CDTF">2021-11-03T06:47:33Z</dcterms:modified>
  <cp:category/>
  <cp:version/>
  <cp:contentType/>
  <cp:contentStatus/>
</cp:coreProperties>
</file>