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3-24год 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<sst xmlns="http://schemas.openxmlformats.org/spreadsheetml/2006/main" count="45" uniqueCount="45">
  <si>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ВСЕГО</t>
  </si>
  <si>
    <t>района "Читинский район"</t>
  </si>
  <si>
    <t>"О  бюджете муниципального</t>
  </si>
  <si>
    <t xml:space="preserve">  ГОСУДАРСТВЕННЫХ ПОЛНОМОЧИЙ ПО РАСЧЕТУ И ПРЕДОСТАВЛЕНИЮ </t>
  </si>
  <si>
    <t xml:space="preserve"> ДОТАЦИЙ ПОСЕЛЕНИЯМ НА ВЫРАВНИВАНИЕ БЮДЖЕТНОЙ</t>
  </si>
  <si>
    <t>РАСПРЕДЕЛЕНИЕ ДОТАЦИЙ  БЮДЖЕТАМ ГОРОДСКИХ  И СЕЛЬСКИХ</t>
  </si>
  <si>
    <t xml:space="preserve">  ПОСЕЛЕНИЙ НА ВЫРАВНИВАНИЕ БЮДЖЕТНОЙ ОБЕСПЕЧЕННОСТИ</t>
  </si>
  <si>
    <t xml:space="preserve">ЗА СЧЕТ ПЕРЕДАВАЕМОЙ ИЗ КРАЕВОГО  </t>
  </si>
  <si>
    <t xml:space="preserve"> БЮДЖЕТА СУБВЕНЦИИ  </t>
  </si>
  <si>
    <t xml:space="preserve">НА ОСУЩЕСТВЛЕНИЕ ОРГАНАМИ  МЕСТНОГО САМОУПРАВЛЕНИЯ </t>
  </si>
  <si>
    <t>Наименование сельских и городских поселений</t>
  </si>
  <si>
    <t>№ п/п</t>
  </si>
  <si>
    <t>Сельское поселение "Арахлейское"</t>
  </si>
  <si>
    <t>Сельское поселение "Александровское"</t>
  </si>
  <si>
    <t>Городское поселение "Атамановское"</t>
  </si>
  <si>
    <t>Сельское поселение "Беклемишевское"</t>
  </si>
  <si>
    <t>Сельское поселение "Верх-Читинское"</t>
  </si>
  <si>
    <t>Сельское поселение "Домнинское"</t>
  </si>
  <si>
    <t>Сельское поселение "Елизаветинское"</t>
  </si>
  <si>
    <t>Сельское поселение "Засопкинское"</t>
  </si>
  <si>
    <t>Сельское поселение "Колочнинское"</t>
  </si>
  <si>
    <t>Сельское поселение "Ингодинское"</t>
  </si>
  <si>
    <t>Сельское поселение "Леснинское"</t>
  </si>
  <si>
    <t>Сельское поселение "Ленинское"</t>
  </si>
  <si>
    <t>Сельское поселение "Маккавеевское"</t>
  </si>
  <si>
    <t>Сельское поселение "Новотроицкое"</t>
  </si>
  <si>
    <t>Сельское поселение "Новокукинское"</t>
  </si>
  <si>
    <t>Сельское поселение "Оленгуйское"</t>
  </si>
  <si>
    <t>Сельское поселение "Сохондинское"</t>
  </si>
  <si>
    <t>Сельское поселение "Сивяковское"</t>
  </si>
  <si>
    <t>Сельское поселение "Смоленское"</t>
  </si>
  <si>
    <t>Сельское поселение "Угданское"</t>
  </si>
  <si>
    <t>Сельское поселение "Шишкинское"</t>
  </si>
  <si>
    <t>Городское поселение "Новокручининское"</t>
  </si>
  <si>
    <t>к  решению Совета муниципального</t>
  </si>
  <si>
    <t>в</t>
  </si>
  <si>
    <t>Сумма, тыс.рублей</t>
  </si>
  <si>
    <t>Приложение № 11.1</t>
  </si>
  <si>
    <t>Городское поселение "Яблоновское"</t>
  </si>
  <si>
    <t>ОБЕСПЕЧЕННОСТИ НА ПЛАНОВЫЙ ПЕРИОД 2023 И 2024 ГОДОВ</t>
  </si>
  <si>
    <t>№  от                       2021 года</t>
  </si>
  <si>
    <t xml:space="preserve"> района "Читинский район" на 2022 год и </t>
  </si>
  <si>
    <t>плановый период 2023 и 2024 годов"</t>
  </si>
  <si>
    <t>2023 год</t>
  </si>
  <si>
    <t>2024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</si>
</sst>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0"/>
  </numFmts>
  <fonts count="45">
    <font>
      <sz val="10"/>
      <name val="Arial"/>
      <family val="0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60" zoomScaleNormal="50" zoomScalePageLayoutView="0" workbookViewId="0" topLeftCell="A7">
      <selection activeCell="B25" sqref="B25"/>
    </sheetView>
  </sheetViews>
  <sheetFormatPr defaultColWidth="9.140625" defaultRowHeight="12.75"/>
  <cols>
    <col min="1" max="1" width="9.140625" style="2" customWidth="1"/>
    <col min="2" max="2" width="76.00390625" style="2" customWidth="1"/>
    <col min="3" max="3" width="26.421875" style="2" customWidth="1"/>
    <col min="4" max="4" width="24.00390625" style="2" customWidth="1"/>
    <col min="5" max="5" width="0.13671875" style="2" customWidth="1"/>
    <col min="6" max="6" width="8.7109375" style="2" customWidth="1"/>
    <col min="7" max="7" width="9.421875" style="2" customWidth="1"/>
    <col min="8" max="8" width="7.421875" style="2" customWidth="1"/>
    <col min="9" max="16384" width="9.140625" style="2" customWidth="1"/>
  </cols>
  <sheetData>
    <row r="1" spans="2:3" ht="18">
      <c r="B1" s="1"/>
      <c r="C1" s="1"/>
    </row>
    <row r="2" spans="2:7" ht="18">
      <c r="B2" s="1"/>
      <c r="C2" s="18" t="s">
        <v>37</v>
      </c>
      <c r="D2" s="18"/>
      <c r="E2" s="18"/>
      <c r="F2" s="6"/>
      <c r="G2" s="6"/>
    </row>
    <row r="3" spans="2:7" ht="18">
      <c r="B3" s="1"/>
      <c r="C3" s="18" t="s">
        <v>34</v>
      </c>
      <c r="D3" s="18"/>
      <c r="E3" s="18"/>
      <c r="F3" s="18"/>
      <c r="G3" s="6"/>
    </row>
    <row r="4" spans="2:7" ht="18">
      <c r="B4" s="1"/>
      <c r="C4" s="18" t="s">
        <v>1</v>
      </c>
      <c r="D4" s="18"/>
      <c r="E4" s="18"/>
      <c r="F4" s="6"/>
      <c r="G4" s="6"/>
    </row>
    <row r="5" spans="3:7" ht="18">
      <c r="C5" s="18" t="s">
        <v>40</v>
      </c>
      <c r="D5" s="18"/>
      <c r="E5" s="18"/>
      <c r="F5" s="6"/>
      <c r="G5" s="6"/>
    </row>
    <row r="6" spans="3:7" ht="18">
      <c r="C6" s="18" t="s">
        <v>2</v>
      </c>
      <c r="D6" s="18"/>
      <c r="E6" s="18"/>
      <c r="F6" s="6"/>
      <c r="G6" s="6"/>
    </row>
    <row r="7" spans="3:7" ht="18">
      <c r="C7" s="18" t="s">
        <v>41</v>
      </c>
      <c r="D7" s="18"/>
      <c r="E7" s="18"/>
      <c r="F7" s="18"/>
      <c r="G7" s="18"/>
    </row>
    <row r="8" spans="2:7" ht="18">
      <c r="B8" s="2" t="s">
        <v>35</v>
      </c>
      <c r="C8" s="18" t="s">
        <v>42</v>
      </c>
      <c r="D8" s="18"/>
      <c r="E8" s="18"/>
      <c r="F8" s="18"/>
      <c r="G8" s="6"/>
    </row>
    <row r="10" spans="2:9" ht="18">
      <c r="B10" s="16" t="s">
        <v>5</v>
      </c>
      <c r="C10" s="16"/>
      <c r="D10" s="16"/>
      <c r="E10" s="3"/>
      <c r="F10" s="3"/>
      <c r="G10" s="3"/>
      <c r="H10" s="3"/>
      <c r="I10" s="3"/>
    </row>
    <row r="11" spans="2:9" ht="18">
      <c r="B11" s="16" t="s">
        <v>6</v>
      </c>
      <c r="C11" s="16"/>
      <c r="D11" s="16"/>
      <c r="E11" s="3"/>
      <c r="F11" s="3"/>
      <c r="G11" s="3"/>
      <c r="H11" s="3"/>
      <c r="I11" s="3"/>
    </row>
    <row r="12" spans="2:9" ht="18">
      <c r="B12" s="4" t="s">
        <v>7</v>
      </c>
      <c r="C12" s="7" t="s">
        <v>8</v>
      </c>
      <c r="D12" s="7"/>
      <c r="E12" s="3"/>
      <c r="F12" s="3"/>
      <c r="G12" s="3"/>
      <c r="H12" s="3"/>
      <c r="I12" s="3"/>
    </row>
    <row r="13" spans="2:8" ht="18">
      <c r="B13" s="16" t="s">
        <v>9</v>
      </c>
      <c r="C13" s="16"/>
      <c r="D13" s="16"/>
      <c r="E13" s="3"/>
      <c r="F13" s="3"/>
      <c r="G13" s="3"/>
      <c r="H13" s="3"/>
    </row>
    <row r="14" spans="2:8" ht="18">
      <c r="B14" s="16" t="s">
        <v>3</v>
      </c>
      <c r="C14" s="16"/>
      <c r="D14" s="16"/>
      <c r="E14" s="3"/>
      <c r="F14" s="3"/>
      <c r="G14" s="3"/>
      <c r="H14" s="3"/>
    </row>
    <row r="15" spans="2:8" ht="18">
      <c r="B15" s="16" t="s">
        <v>4</v>
      </c>
      <c r="C15" s="16"/>
      <c r="D15" s="16"/>
      <c r="E15" s="3"/>
      <c r="F15" s="3"/>
      <c r="G15" s="3"/>
      <c r="H15" s="3"/>
    </row>
    <row r="16" spans="2:8" ht="18">
      <c r="B16" s="16" t="s">
        <v>39</v>
      </c>
      <c r="C16" s="16"/>
      <c r="D16" s="16"/>
      <c r="E16" s="3"/>
      <c r="F16" s="3"/>
      <c r="G16" s="3"/>
      <c r="H16" s="3"/>
    </row>
    <row r="17" spans="2:8" ht="18">
      <c r="B17" s="3"/>
      <c r="C17" s="3"/>
      <c r="D17" s="3"/>
      <c r="E17" s="3"/>
      <c r="F17" s="3"/>
      <c r="G17" s="3"/>
      <c r="H17" s="3"/>
    </row>
    <row r="18" spans="1:4" ht="20.25">
      <c r="A18" s="14" t="s">
        <v>11</v>
      </c>
      <c r="B18" s="15" t="s">
        <v>10</v>
      </c>
      <c r="C18" s="17" t="s">
        <v>36</v>
      </c>
      <c r="D18" s="17"/>
    </row>
    <row r="19" spans="1:4" ht="29.25" customHeight="1">
      <c r="A19" s="14"/>
      <c r="B19" s="15"/>
      <c r="C19" s="8" t="s">
        <v>43</v>
      </c>
      <c r="D19" s="9" t="s">
        <v>44</v>
      </c>
    </row>
    <row r="20" spans="1:5" ht="30" customHeight="1">
      <c r="A20" s="10">
        <v>1</v>
      </c>
      <c r="B20" s="11" t="s">
        <v>12</v>
      </c>
      <c r="C20" s="19">
        <f>E20*77.3%</f>
        <v>74.98100000000001</v>
      </c>
      <c r="D20" s="21">
        <f>E20*78.9%</f>
        <v>76.533</v>
      </c>
      <c r="E20" s="19">
        <v>97</v>
      </c>
    </row>
    <row r="21" spans="1:5" ht="30" customHeight="1">
      <c r="A21" s="10">
        <v>2</v>
      </c>
      <c r="B21" s="11" t="s">
        <v>13</v>
      </c>
      <c r="C21" s="19">
        <f aca="true" t="shared" si="0" ref="C21:C42">E21*77.3%</f>
        <v>106.674</v>
      </c>
      <c r="D21" s="21">
        <f aca="true" t="shared" si="1" ref="D21:D42">E21*78.9%</f>
        <v>108.882</v>
      </c>
      <c r="E21" s="19">
        <v>138</v>
      </c>
    </row>
    <row r="22" spans="1:5" ht="30" customHeight="1">
      <c r="A22" s="10">
        <v>3</v>
      </c>
      <c r="B22" s="11" t="s">
        <v>14</v>
      </c>
      <c r="C22" s="19">
        <f t="shared" si="0"/>
        <v>1187.328</v>
      </c>
      <c r="D22" s="21">
        <f t="shared" si="1"/>
        <v>1211.904</v>
      </c>
      <c r="E22" s="19">
        <v>1536</v>
      </c>
    </row>
    <row r="23" spans="1:5" ht="30" customHeight="1">
      <c r="A23" s="10">
        <v>4</v>
      </c>
      <c r="B23" s="11" t="s">
        <v>15</v>
      </c>
      <c r="C23" s="19">
        <f t="shared" si="0"/>
        <v>184.747</v>
      </c>
      <c r="D23" s="21">
        <f t="shared" si="1"/>
        <v>188.571</v>
      </c>
      <c r="E23" s="20">
        <v>239</v>
      </c>
    </row>
    <row r="24" spans="1:5" ht="30" customHeight="1">
      <c r="A24" s="10">
        <v>5</v>
      </c>
      <c r="B24" s="11" t="s">
        <v>16</v>
      </c>
      <c r="C24" s="19">
        <f t="shared" si="0"/>
        <v>238.084</v>
      </c>
      <c r="D24" s="21">
        <f t="shared" si="1"/>
        <v>243.012</v>
      </c>
      <c r="E24" s="20">
        <v>308</v>
      </c>
    </row>
    <row r="25" spans="1:5" ht="30" customHeight="1">
      <c r="A25" s="10">
        <v>6</v>
      </c>
      <c r="B25" s="11" t="s">
        <v>17</v>
      </c>
      <c r="C25" s="19">
        <f t="shared" si="0"/>
        <v>716.571</v>
      </c>
      <c r="D25" s="21">
        <f t="shared" si="1"/>
        <v>731.403</v>
      </c>
      <c r="E25" s="20">
        <v>927</v>
      </c>
    </row>
    <row r="26" spans="1:5" ht="30" customHeight="1">
      <c r="A26" s="10">
        <v>7</v>
      </c>
      <c r="B26" s="11" t="s">
        <v>18</v>
      </c>
      <c r="C26" s="19">
        <f t="shared" si="0"/>
        <v>128.318</v>
      </c>
      <c r="D26" s="21">
        <f t="shared" si="1"/>
        <v>130.97400000000002</v>
      </c>
      <c r="E26" s="20">
        <v>166</v>
      </c>
    </row>
    <row r="27" spans="1:5" ht="30" customHeight="1">
      <c r="A27" s="10">
        <v>8</v>
      </c>
      <c r="B27" s="11" t="s">
        <v>19</v>
      </c>
      <c r="C27" s="19">
        <f t="shared" si="0"/>
        <v>629.995</v>
      </c>
      <c r="D27" s="21">
        <f t="shared" si="1"/>
        <v>643.0350000000001</v>
      </c>
      <c r="E27" s="20">
        <v>815</v>
      </c>
    </row>
    <row r="28" spans="1:5" ht="30" customHeight="1">
      <c r="A28" s="10">
        <v>9</v>
      </c>
      <c r="B28" s="11" t="s">
        <v>21</v>
      </c>
      <c r="C28" s="19">
        <f t="shared" si="0"/>
        <v>136.048</v>
      </c>
      <c r="D28" s="21">
        <f t="shared" si="1"/>
        <v>138.864</v>
      </c>
      <c r="E28" s="20">
        <v>176</v>
      </c>
    </row>
    <row r="29" spans="1:5" ht="30" customHeight="1">
      <c r="A29" s="10">
        <v>10</v>
      </c>
      <c r="B29" s="11" t="s">
        <v>20</v>
      </c>
      <c r="C29" s="19">
        <f t="shared" si="0"/>
        <v>109.766</v>
      </c>
      <c r="D29" s="21">
        <f t="shared" si="1"/>
        <v>112.03800000000001</v>
      </c>
      <c r="E29" s="20">
        <v>142</v>
      </c>
    </row>
    <row r="30" spans="1:5" ht="30" customHeight="1">
      <c r="A30" s="10">
        <v>11</v>
      </c>
      <c r="B30" s="11" t="s">
        <v>22</v>
      </c>
      <c r="C30" s="19">
        <f t="shared" si="0"/>
        <v>156.919</v>
      </c>
      <c r="D30" s="21">
        <f t="shared" si="1"/>
        <v>160.167</v>
      </c>
      <c r="E30" s="20">
        <v>203</v>
      </c>
    </row>
    <row r="31" spans="1:5" ht="30" customHeight="1">
      <c r="A31" s="10">
        <v>12</v>
      </c>
      <c r="B31" s="11" t="s">
        <v>23</v>
      </c>
      <c r="C31" s="19">
        <f t="shared" si="0"/>
        <v>26.282</v>
      </c>
      <c r="D31" s="21">
        <f t="shared" si="1"/>
        <v>26.826</v>
      </c>
      <c r="E31" s="20">
        <v>34</v>
      </c>
    </row>
    <row r="32" spans="1:5" ht="30" customHeight="1">
      <c r="A32" s="10">
        <v>13</v>
      </c>
      <c r="B32" s="11" t="s">
        <v>24</v>
      </c>
      <c r="C32" s="19">
        <f t="shared" si="0"/>
        <v>453.75100000000003</v>
      </c>
      <c r="D32" s="21">
        <f t="shared" si="1"/>
        <v>463.14300000000003</v>
      </c>
      <c r="E32" s="20">
        <v>587</v>
      </c>
    </row>
    <row r="33" spans="1:5" ht="30" customHeight="1">
      <c r="A33" s="10">
        <v>14</v>
      </c>
      <c r="B33" s="11" t="s">
        <v>25</v>
      </c>
      <c r="C33" s="19">
        <f t="shared" si="0"/>
        <v>146.87</v>
      </c>
      <c r="D33" s="21">
        <f t="shared" si="1"/>
        <v>149.91</v>
      </c>
      <c r="E33" s="20">
        <v>190</v>
      </c>
    </row>
    <row r="34" spans="1:5" ht="30" customHeight="1">
      <c r="A34" s="10">
        <v>15</v>
      </c>
      <c r="B34" s="11" t="s">
        <v>26</v>
      </c>
      <c r="C34" s="19">
        <f t="shared" si="0"/>
        <v>347.077</v>
      </c>
      <c r="D34" s="21">
        <f t="shared" si="1"/>
        <v>354.261</v>
      </c>
      <c r="E34" s="20">
        <v>449</v>
      </c>
    </row>
    <row r="35" spans="1:5" ht="30" customHeight="1">
      <c r="A35" s="10">
        <v>16</v>
      </c>
      <c r="B35" s="11" t="s">
        <v>33</v>
      </c>
      <c r="C35" s="19">
        <f t="shared" si="0"/>
        <v>1147.905</v>
      </c>
      <c r="D35" s="21">
        <f t="shared" si="1"/>
        <v>1171.665</v>
      </c>
      <c r="E35" s="20">
        <v>1485</v>
      </c>
    </row>
    <row r="36" spans="1:5" ht="30" customHeight="1">
      <c r="A36" s="10">
        <v>17</v>
      </c>
      <c r="B36" s="11" t="s">
        <v>27</v>
      </c>
      <c r="C36" s="19">
        <f t="shared" si="0"/>
        <v>44.061</v>
      </c>
      <c r="D36" s="21">
        <f t="shared" si="1"/>
        <v>44.973</v>
      </c>
      <c r="E36" s="20">
        <v>57</v>
      </c>
    </row>
    <row r="37" spans="1:5" ht="30" customHeight="1">
      <c r="A37" s="10">
        <v>18</v>
      </c>
      <c r="B37" s="11" t="s">
        <v>28</v>
      </c>
      <c r="C37" s="19">
        <f t="shared" si="0"/>
        <v>181.655</v>
      </c>
      <c r="D37" s="21">
        <f t="shared" si="1"/>
        <v>185.41500000000002</v>
      </c>
      <c r="E37" s="20">
        <v>235</v>
      </c>
    </row>
    <row r="38" spans="1:5" ht="30" customHeight="1">
      <c r="A38" s="10">
        <v>19</v>
      </c>
      <c r="B38" s="11" t="s">
        <v>29</v>
      </c>
      <c r="C38" s="19">
        <f t="shared" si="0"/>
        <v>115.177</v>
      </c>
      <c r="D38" s="21">
        <f t="shared" si="1"/>
        <v>117.561</v>
      </c>
      <c r="E38" s="20">
        <v>149</v>
      </c>
    </row>
    <row r="39" spans="1:5" ht="30" customHeight="1">
      <c r="A39" s="10">
        <v>20</v>
      </c>
      <c r="B39" s="11" t="s">
        <v>30</v>
      </c>
      <c r="C39" s="19">
        <f t="shared" si="0"/>
        <v>867.306</v>
      </c>
      <c r="D39" s="21">
        <f t="shared" si="1"/>
        <v>885.258</v>
      </c>
      <c r="E39" s="20">
        <v>1122</v>
      </c>
    </row>
    <row r="40" spans="1:5" ht="30" customHeight="1">
      <c r="A40" s="10">
        <v>21</v>
      </c>
      <c r="B40" s="11" t="s">
        <v>31</v>
      </c>
      <c r="C40" s="19">
        <f t="shared" si="0"/>
        <v>150.735</v>
      </c>
      <c r="D40" s="21">
        <f t="shared" si="1"/>
        <v>153.85500000000002</v>
      </c>
      <c r="E40" s="20">
        <v>195</v>
      </c>
    </row>
    <row r="41" spans="1:5" ht="30" customHeight="1">
      <c r="A41" s="10">
        <v>22</v>
      </c>
      <c r="B41" s="11" t="s">
        <v>32</v>
      </c>
      <c r="C41" s="19">
        <f t="shared" si="0"/>
        <v>288.329</v>
      </c>
      <c r="D41" s="21">
        <f t="shared" si="1"/>
        <v>294.297</v>
      </c>
      <c r="E41" s="20">
        <v>373</v>
      </c>
    </row>
    <row r="42" spans="1:5" ht="30" customHeight="1">
      <c r="A42" s="10">
        <v>23</v>
      </c>
      <c r="B42" s="11" t="s">
        <v>38</v>
      </c>
      <c r="C42" s="19">
        <f>E42*77.3%-1</f>
        <v>90.214</v>
      </c>
      <c r="D42" s="21">
        <f>E42*78.9%-5</f>
        <v>88.102</v>
      </c>
      <c r="E42" s="20">
        <v>118</v>
      </c>
    </row>
    <row r="43" spans="1:4" ht="30" customHeight="1">
      <c r="A43" s="10"/>
      <c r="B43" s="13" t="s">
        <v>0</v>
      </c>
      <c r="C43" s="12">
        <f>SUM(C20:C42)</f>
        <v>7528.792999999999</v>
      </c>
      <c r="D43" s="12">
        <f>SUM(D20:D42)</f>
        <v>7680.649</v>
      </c>
    </row>
    <row r="44" ht="18.75" customHeight="1">
      <c r="D44" s="5"/>
    </row>
    <row r="45" ht="18.75" customHeight="1"/>
    <row r="46" ht="18.75" customHeight="1"/>
    <row r="47" ht="18.75" customHeight="1"/>
    <row r="48" ht="18.75" customHeight="1"/>
    <row r="49" ht="18.75" customHeight="1"/>
    <row r="50" ht="27" customHeight="1"/>
  </sheetData>
  <sheetProtection/>
  <mergeCells count="16">
    <mergeCell ref="C8:F8"/>
    <mergeCell ref="C2:E2"/>
    <mergeCell ref="C3:F3"/>
    <mergeCell ref="C4:E4"/>
    <mergeCell ref="C5:E5"/>
    <mergeCell ref="C6:E6"/>
    <mergeCell ref="C7:G7"/>
    <mergeCell ref="A18:A19"/>
    <mergeCell ref="B18:B19"/>
    <mergeCell ref="B10:D10"/>
    <mergeCell ref="B11:D11"/>
    <mergeCell ref="B13:D13"/>
    <mergeCell ref="B14:D14"/>
    <mergeCell ref="B15:D15"/>
    <mergeCell ref="B16:D16"/>
    <mergeCell ref="C18:D18"/>
  </mergeCells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2019-11-15T06:46:25Z</cp:lastPrinted>
  <dcterms:created xsi:type="dcterms:W3CDTF">1996-10-08T23:32:33Z</dcterms:created>
  <dcterms:modified xsi:type="dcterms:W3CDTF">2021-11-04T01:57:32Z</dcterms:modified>
  <cp:category/>
  <cp:version/>
  <cp:contentType/>
  <cp:contentStatus/>
</cp:coreProperties>
</file>