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труктурные подразделения\Отдел информационных технологий\Нефедьев\На сайт имущество\"/>
    </mc:Choice>
  </mc:AlternateContent>
  <bookViews>
    <workbookView xWindow="-15" yWindow="465" windowWidth="12120" windowHeight="8460" tabRatio="603" firstSheet="1" activeTab="3"/>
    <workbookView visibility="hidden" xWindow="0" yWindow="105" windowWidth="12120" windowHeight="8700" activeTab="4"/>
  </bookViews>
  <sheets>
    <sheet name="выписка в БТИ" sheetId="24" r:id="rId1"/>
    <sheet name="Выписка от МР ЧР в РП" sheetId="25" r:id="rId2"/>
    <sheet name="Выписка от Засопки в РП" sheetId="23" r:id="rId3"/>
    <sheet name="РЕЕСТР" sheetId="22" r:id="rId4"/>
    <sheet name="Адм-я с. Засопка-13" sheetId="20" r:id="rId5"/>
  </sheets>
  <definedNames>
    <definedName name="_xlnm.Print_Titles" localSheetId="4">'Адм-я с. Засопка-13'!$6:$7</definedName>
    <definedName name="_xlnm.Print_Area" localSheetId="3">РЕЕСТР!$A$1:$X$474</definedName>
  </definedNames>
  <calcPr calcId="162913"/>
</workbook>
</file>

<file path=xl/calcChain.xml><?xml version="1.0" encoding="utf-8"?>
<calcChain xmlns="http://schemas.openxmlformats.org/spreadsheetml/2006/main">
  <c r="K143" i="20" l="1"/>
  <c r="K163" i="20"/>
  <c r="K131" i="20"/>
  <c r="K127" i="20"/>
  <c r="K101" i="20"/>
  <c r="K83" i="20"/>
  <c r="K73" i="20"/>
  <c r="K43" i="20"/>
</calcChain>
</file>

<file path=xl/sharedStrings.xml><?xml version="1.0" encoding="utf-8"?>
<sst xmlns="http://schemas.openxmlformats.org/spreadsheetml/2006/main" count="3748" uniqueCount="593">
  <si>
    <t>Гагарина, 6</t>
  </si>
  <si>
    <t>Гагарина, 8</t>
  </si>
  <si>
    <t>Гагарина, 9</t>
  </si>
  <si>
    <t>Гагарина, 13</t>
  </si>
  <si>
    <t>672520,</t>
  </si>
  <si>
    <t>Школьная, 5</t>
  </si>
  <si>
    <t>Школьная, 20</t>
  </si>
  <si>
    <t>с. Засопка, ул.</t>
  </si>
  <si>
    <t>с. Засопка, мкр.</t>
  </si>
  <si>
    <t>Кадалинка, 3</t>
  </si>
  <si>
    <t>Кадалинка, 4</t>
  </si>
  <si>
    <t>Кадалинка, 5</t>
  </si>
  <si>
    <t>Кадалинка, 6</t>
  </si>
  <si>
    <t>Кадалинка, 7</t>
  </si>
  <si>
    <t>Кадалинка, 8</t>
  </si>
  <si>
    <t>Кадалинка, 9</t>
  </si>
  <si>
    <t>Кадалинка, 11</t>
  </si>
  <si>
    <t>Кадалинка, 12</t>
  </si>
  <si>
    <t>Кадалинка, 12 а</t>
  </si>
  <si>
    <t>Кадалинка, 13</t>
  </si>
  <si>
    <t>Кадалинка, 14</t>
  </si>
  <si>
    <t>Кадалинка, 15</t>
  </si>
  <si>
    <t>Кадалинка, 18</t>
  </si>
  <si>
    <t>Кадалинка, 20</t>
  </si>
  <si>
    <t>Кадалинка, 21</t>
  </si>
  <si>
    <t>Кадалинка, 22</t>
  </si>
  <si>
    <t>Кадалинка, 23</t>
  </si>
  <si>
    <t>Кадалинка, 24</t>
  </si>
  <si>
    <t>Кадалинка, 25</t>
  </si>
  <si>
    <t>Кадалинка, 26</t>
  </si>
  <si>
    <t>Кадалинка, 27</t>
  </si>
  <si>
    <t>Кадалинка, 28</t>
  </si>
  <si>
    <t>Кадалинка, 29</t>
  </si>
  <si>
    <t>Центральный квартал, 1</t>
  </si>
  <si>
    <t>Центральный квартал, 3</t>
  </si>
  <si>
    <t>Центральный квартал, 6</t>
  </si>
  <si>
    <t>Пионерская, 3</t>
  </si>
  <si>
    <t>Пионерская, 5</t>
  </si>
  <si>
    <t>Пионерская, 32</t>
  </si>
  <si>
    <t>Пионерская, 34</t>
  </si>
  <si>
    <t>Молодежная, 7</t>
  </si>
  <si>
    <t>Школьная,3</t>
  </si>
  <si>
    <t>Школьная, 4</t>
  </si>
  <si>
    <t>Школьная, 16</t>
  </si>
  <si>
    <t>Школьная, 18</t>
  </si>
  <si>
    <t>Школьная, 19</t>
  </si>
  <si>
    <t>Советская, 5</t>
  </si>
  <si>
    <t>Советская, 6</t>
  </si>
  <si>
    <t>Советская, 11</t>
  </si>
  <si>
    <t>Советская, 12</t>
  </si>
  <si>
    <t>Октябрьская, 3</t>
  </si>
  <si>
    <t>Октябрьская, 10</t>
  </si>
  <si>
    <t>Гагарина, 1</t>
  </si>
  <si>
    <t>Гагарина, 4</t>
  </si>
  <si>
    <t>Гагарина, 14</t>
  </si>
  <si>
    <t>Гагарина, 19</t>
  </si>
  <si>
    <t>Первомайский переулок, 2</t>
  </si>
  <si>
    <t>Первомайский переулок, 3</t>
  </si>
  <si>
    <t>Набережная, 10</t>
  </si>
  <si>
    <t>Набережная, 11</t>
  </si>
  <si>
    <t>Комсомольская, 33</t>
  </si>
  <si>
    <t>Комсомольская, 37</t>
  </si>
  <si>
    <t>Центральная,43</t>
  </si>
  <si>
    <t>Выгреб канализационный</t>
  </si>
  <si>
    <t>1.</t>
  </si>
  <si>
    <t>1.1.</t>
  </si>
  <si>
    <t>Набережная, 13</t>
  </si>
  <si>
    <t>Набережная, 22</t>
  </si>
  <si>
    <t>Водокачка</t>
  </si>
  <si>
    <t>Набережная, 6</t>
  </si>
  <si>
    <t>Нежилое здание -водокачка                  ( глубина  120,  диаметр 219)</t>
  </si>
  <si>
    <t xml:space="preserve">Забор металлический </t>
  </si>
  <si>
    <t>Котёл КВл-0,7</t>
  </si>
  <si>
    <t>Котёл КВТС-0,75</t>
  </si>
  <si>
    <t>Котёл КВл-0,4</t>
  </si>
  <si>
    <t>Вентилятор ВЦ 14-46-2,5</t>
  </si>
  <si>
    <t>Помещение администрации</t>
  </si>
  <si>
    <t>Копировальный аппарат</t>
  </si>
  <si>
    <t>г.</t>
  </si>
  <si>
    <t>Наименование правообладателя</t>
  </si>
  <si>
    <t>Адрес объекта</t>
  </si>
  <si>
    <t>Инв. №</t>
  </si>
  <si>
    <t>область,</t>
  </si>
  <si>
    <t>район,</t>
  </si>
  <si>
    <t>Экскаватор ЭО-2626, колёсный</t>
  </si>
  <si>
    <t>с. Засопка</t>
  </si>
  <si>
    <t>Конвеер</t>
  </si>
  <si>
    <t>Тепловой обогреватель</t>
  </si>
  <si>
    <t>Насос                     (моноблок 15 кВт - 2 шт)</t>
  </si>
  <si>
    <t>Насос 503            (насосный агрегат)</t>
  </si>
  <si>
    <t>Насос (насосный агрегат новый)</t>
  </si>
  <si>
    <t>Насос (глубинный ЭЦВ-6)</t>
  </si>
  <si>
    <t>44.0</t>
  </si>
  <si>
    <t>№ п/п</t>
  </si>
  <si>
    <t>Дымовая труба</t>
  </si>
  <si>
    <t>Духовой окрестр</t>
  </si>
  <si>
    <t>Приложение</t>
  </si>
  <si>
    <t>ПЕРЕЧЕНЬ</t>
  </si>
  <si>
    <t>Котёл</t>
  </si>
  <si>
    <t>1.2.</t>
  </si>
  <si>
    <t>Иное имущество</t>
  </si>
  <si>
    <t>Жилой дом</t>
  </si>
  <si>
    <t>Гагарина</t>
  </si>
  <si>
    <t>Читинская</t>
  </si>
  <si>
    <t>Читинский</t>
  </si>
  <si>
    <t>1.1.23.</t>
  </si>
  <si>
    <t>1.1.24.</t>
  </si>
  <si>
    <t>1.1.25.</t>
  </si>
  <si>
    <t>1.1.26.</t>
  </si>
  <si>
    <t>1.1.27.</t>
  </si>
  <si>
    <t>1.1.28.</t>
  </si>
  <si>
    <t>1.1.29.</t>
  </si>
  <si>
    <t>1.1.30.</t>
  </si>
  <si>
    <t>1.1.31.</t>
  </si>
  <si>
    <t>1.1.32.</t>
  </si>
  <si>
    <t>1.1.33.</t>
  </si>
  <si>
    <t>1.1.34.</t>
  </si>
  <si>
    <t>1.1.35.</t>
  </si>
  <si>
    <t>1.1.36.</t>
  </si>
  <si>
    <t>1.1.37.</t>
  </si>
  <si>
    <t>1.1.38.</t>
  </si>
  <si>
    <t>1.1.39.</t>
  </si>
  <si>
    <t>1.1.40.</t>
  </si>
  <si>
    <t>1.1.41.</t>
  </si>
  <si>
    <t>1.1.42.</t>
  </si>
  <si>
    <t>1.1.43.</t>
  </si>
  <si>
    <t>1.1.44.</t>
  </si>
  <si>
    <t>1.1.45.</t>
  </si>
  <si>
    <t>1.1.46.</t>
  </si>
  <si>
    <t>Водопроводная сеть</t>
  </si>
  <si>
    <t>Тепловая сеть</t>
  </si>
  <si>
    <t>Канализационная сеть</t>
  </si>
  <si>
    <t>Здание центральной котельной</t>
  </si>
  <si>
    <t>пог.м,</t>
  </si>
  <si>
    <t>1.147.</t>
  </si>
  <si>
    <t>1.1.48.</t>
  </si>
  <si>
    <t>1.1.49.</t>
  </si>
  <si>
    <t>1.1.50.</t>
  </si>
  <si>
    <t>1.1.51.</t>
  </si>
  <si>
    <t>1.1.53.</t>
  </si>
  <si>
    <t>1.1.52.</t>
  </si>
  <si>
    <t>1.1.54.</t>
  </si>
  <si>
    <t>1.1.55.</t>
  </si>
  <si>
    <t>1.1.56.</t>
  </si>
  <si>
    <t>1.1.57.</t>
  </si>
  <si>
    <t>1.1.58.</t>
  </si>
  <si>
    <t>1.1.59.</t>
  </si>
  <si>
    <t>1.1.60.</t>
  </si>
  <si>
    <t>1.1.61.</t>
  </si>
  <si>
    <t>1.1.62.</t>
  </si>
  <si>
    <t>1.1.63.</t>
  </si>
  <si>
    <t>1.1.64.</t>
  </si>
  <si>
    <t>1.1.65.</t>
  </si>
  <si>
    <t>1.1.66.</t>
  </si>
  <si>
    <t>1.1.67.</t>
  </si>
  <si>
    <t>1.1.68.</t>
  </si>
  <si>
    <t>1.1.69.</t>
  </si>
  <si>
    <t>1.1.70.</t>
  </si>
  <si>
    <t>1.1.71.</t>
  </si>
  <si>
    <t>1.1.72.</t>
  </si>
  <si>
    <t>1.1.73.</t>
  </si>
  <si>
    <t>1.1.74.</t>
  </si>
  <si>
    <t>1.1.75.</t>
  </si>
  <si>
    <t>1.1.76.</t>
  </si>
  <si>
    <t>1.1.77.</t>
  </si>
  <si>
    <t>1.1.78.</t>
  </si>
  <si>
    <t>1.1.79.</t>
  </si>
  <si>
    <t>1.1.80.</t>
  </si>
  <si>
    <t>1.1.81.</t>
  </si>
  <si>
    <t>Установка ГЖУ для пены строительной</t>
  </si>
  <si>
    <t>Насос</t>
  </si>
  <si>
    <t>Компьютер</t>
  </si>
  <si>
    <t>Октябрьская, 7</t>
  </si>
  <si>
    <t>Наименование объекта</t>
  </si>
  <si>
    <t>Вентилятор ВЦ 14-46</t>
  </si>
  <si>
    <t>1.1.1.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</si>
  <si>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</si>
  <si>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</si>
  <si>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</si>
  <si>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</si>
  <si>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</si>
  <si>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</si>
  <si>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</si>
  <si>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</si>
  <si>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</si>
  <si>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</si>
  <si>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</si>
  <si>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</si>
  <si>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</si>
  <si>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</si>
  <si>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</si>
  <si>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</si>
  <si>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</si>
  <si>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</si>
  <si>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</si>
  <si>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</si>
  <si>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</si>
  <si>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</si>
  <si>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</si>
  <si>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</si>
  <si>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</si>
  <si>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</si>
  <si>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</si>
  <si>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</si>
  <si>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</si>
  <si>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</si>
  <si>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</si>
  <si>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</si>
  <si>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</si>
  <si>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</si>
  <si>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</si>
  <si>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</si>
  <si>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</si>
  <si>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</si>
  <si>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</si>
  <si>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</si>
  <si>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</si>
  <si>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</si>
  <si>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</si>
  <si>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</si>
  <si>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</si>
  <si>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Молодежная, 3</t>
  </si>
  <si>
    <t>Молодежная, 4</t>
  </si>
  <si>
    <t>Центральный квартал, 14 а</t>
  </si>
  <si>
    <t xml:space="preserve">с. Засопка, </t>
  </si>
  <si>
    <t>Центральный квартал, 3 а</t>
  </si>
  <si>
    <t>Центральная, 2б</t>
  </si>
  <si>
    <t xml:space="preserve">Автомобиль ГАЗ 53 , грузовая цистерна (водовозка)           </t>
  </si>
  <si>
    <t xml:space="preserve">Автомобиль ГАЗ-5312-01, грузовой бортовой  </t>
  </si>
  <si>
    <t xml:space="preserve">Автомобиль ГАЗ-33073, грузовой        </t>
  </si>
  <si>
    <t xml:space="preserve">Автомобиль ГАЗ САЗ 3507, грузовая самосвал     </t>
  </si>
  <si>
    <t>Советская, 3</t>
  </si>
  <si>
    <t>2.1.1.</t>
  </si>
  <si>
    <t>Школьная, 2</t>
  </si>
  <si>
    <t>кв. м.,</t>
  </si>
  <si>
    <t>Вентилятор ВЦ 14-46-2</t>
  </si>
  <si>
    <t>Здание дома культуры и библиотеки</t>
  </si>
  <si>
    <t>1.1.82.</t>
  </si>
  <si>
    <t>1.2.29.</t>
  </si>
  <si>
    <t xml:space="preserve">Автомобиль ВАЗ-21061  "Жигули"      </t>
  </si>
  <si>
    <t xml:space="preserve">* Муниципальное образование , действующее в соответствии с федеральным  законом от 28 августа 1995 г. № 154-ФЗ </t>
  </si>
  <si>
    <t>" Об общих принципах организации местного самоуправления в Российской Федерации".</t>
  </si>
  <si>
    <t>**   Требуют уточнения  при принятии правового акта муниципального  образования</t>
  </si>
  <si>
    <t>муниципальных учреждений, иного имущества муниципального района "Читинский район"*, подлежащих безвозмездной передаче в муниципальную собственность сельского поселения "Засопкинское"</t>
  </si>
  <si>
    <t>Муниципальный  район  "Читинский район" *</t>
  </si>
  <si>
    <t xml:space="preserve"> Недвижимое имущество Администрации с. Засопка муниципального района  "Читинский район":</t>
  </si>
  <si>
    <t>Движимое имущество Администрации с. Засопка муниципального района  "Читинский район":</t>
  </si>
  <si>
    <t>Библиотечный фонд</t>
  </si>
  <si>
    <t>**</t>
  </si>
  <si>
    <t>Автомобильные дороги общего пользования, мосты  и иные инженерные  сооружения  в границах сельского поселения                     " Засопкинское"</t>
  </si>
  <si>
    <t>Кадалинка, 30</t>
  </si>
  <si>
    <t>Кадалинка, 32</t>
  </si>
  <si>
    <t>Кадалинка, 31</t>
  </si>
  <si>
    <t>Кадалинка, 1 а</t>
  </si>
  <si>
    <t>Кадалинка, 34</t>
  </si>
  <si>
    <t xml:space="preserve">Кадалинка, 1 </t>
  </si>
  <si>
    <t>Кадалинка, 1 б</t>
  </si>
  <si>
    <t>Кадалинка, 3 а</t>
  </si>
  <si>
    <t>Кадалинка, 1 г</t>
  </si>
  <si>
    <t>Кадалинка, 1 д</t>
  </si>
  <si>
    <t>Кадалинка, 9 а</t>
  </si>
  <si>
    <t>Дымосос - 2шт</t>
  </si>
  <si>
    <t>Сварочный аппарат</t>
  </si>
  <si>
    <t>1.2.30.</t>
  </si>
  <si>
    <t>1.2.31.</t>
  </si>
  <si>
    <t>Артезианская скважина                  ( гл 120 м, д 219)</t>
  </si>
  <si>
    <t>Компьютер в комплекте</t>
  </si>
  <si>
    <t>Водонопорная башня  со скважиной                     ( д 216, гл120 м)</t>
  </si>
  <si>
    <t>1.2.32.</t>
  </si>
  <si>
    <t xml:space="preserve"> </t>
  </si>
  <si>
    <t>2.1.   Недвижимое имущество Управления образования муниципального района  "Читинский район":</t>
  </si>
  <si>
    <t>1.1.83.</t>
  </si>
  <si>
    <t>1.1.84.</t>
  </si>
  <si>
    <t>1.1.85.</t>
  </si>
  <si>
    <t>1.1.86.</t>
  </si>
  <si>
    <t>1.1.87.</t>
  </si>
  <si>
    <t>1.1.88.</t>
  </si>
  <si>
    <t>1.1.89.</t>
  </si>
  <si>
    <t>1.1.90.</t>
  </si>
  <si>
    <t>1.1.91.</t>
  </si>
  <si>
    <t>1.1.92.</t>
  </si>
  <si>
    <t>1.1.93.</t>
  </si>
  <si>
    <t>1.1.94.</t>
  </si>
  <si>
    <t>Центральный квартал, 14</t>
  </si>
  <si>
    <t>Центральный квартал, 13</t>
  </si>
  <si>
    <t>Центральный квартал, 13.</t>
  </si>
  <si>
    <t>129,08</t>
  </si>
  <si>
    <t>1987</t>
  </si>
  <si>
    <t>2000</t>
  </si>
  <si>
    <t>2003</t>
  </si>
  <si>
    <t>2005</t>
  </si>
  <si>
    <t>1.2.33.</t>
  </si>
  <si>
    <t>84</t>
  </si>
  <si>
    <t>кв.м,</t>
  </si>
  <si>
    <t>*** Требуют уточнения</t>
  </si>
  <si>
    <t>Технические характеристики (площадь***, протяженность, инвентарный номер, год ввода в эксплуатацию</t>
  </si>
  <si>
    <t>к   акту приёма-передачи                                            от  "___" _______________  2005   года</t>
  </si>
  <si>
    <t>№ по разграничению</t>
  </si>
  <si>
    <t>Инвентарный номер</t>
  </si>
  <si>
    <t>Технические характеристики (площадь***, протяженность,  год ввода в эксплуатацию)</t>
  </si>
  <si>
    <t>5</t>
  </si>
  <si>
    <t>Основание  нахождения  объекта у юридического лица</t>
  </si>
  <si>
    <t>Примечание</t>
  </si>
  <si>
    <t>Квартира</t>
  </si>
  <si>
    <t>Гагарина, д. 9, квартира 2</t>
  </si>
  <si>
    <t>15.08.2006 г.</t>
  </si>
  <si>
    <t>303610/А:0002</t>
  </si>
  <si>
    <t>74,8</t>
  </si>
  <si>
    <t>Данные БТИ</t>
  </si>
  <si>
    <t>Основание</t>
  </si>
  <si>
    <t>Первоначальная стоимость, руб.</t>
  </si>
  <si>
    <t>Остаточная стоимость, руб</t>
  </si>
  <si>
    <t>Постановление ВС РФ № 3020-1 от 27.12.1991г.</t>
  </si>
  <si>
    <t>93</t>
  </si>
  <si>
    <r>
      <t>м</t>
    </r>
    <r>
      <rPr>
        <sz val="12"/>
        <rFont val="Arial Cyr"/>
        <charset val="204"/>
      </rPr>
      <t>²</t>
    </r>
  </si>
  <si>
    <t>м²</t>
  </si>
  <si>
    <t>Акт приёма -передачи от 25.04.1994 г.</t>
  </si>
  <si>
    <t>01.04.2004 г.</t>
  </si>
  <si>
    <t>307057/2/Г2/25</t>
  </si>
  <si>
    <t>с. Засопка, ул. Центральный квартал, Пионерская, Молодёжная, Школьная, Центральная</t>
  </si>
  <si>
    <t>Центральный квартал, д. 1, кв. 3</t>
  </si>
  <si>
    <t>Центральный квартал, д. 1, кв.7</t>
  </si>
  <si>
    <t>Центральный квартал, д. 1, кв. 8</t>
  </si>
  <si>
    <t>48</t>
  </si>
  <si>
    <t>Центральный квартал, д. 3, кв. 5</t>
  </si>
  <si>
    <t>28,0</t>
  </si>
  <si>
    <t>приватизирована</t>
  </si>
  <si>
    <r>
      <t>м</t>
    </r>
    <r>
      <rPr>
        <sz val="12"/>
        <color indexed="10"/>
        <rFont val="Arial Cyr"/>
        <charset val="204"/>
      </rPr>
      <t>²</t>
    </r>
  </si>
  <si>
    <t>Центральный квартал, д. 3, кв. 7</t>
  </si>
  <si>
    <t>47,5</t>
  </si>
  <si>
    <t>муниципальная</t>
  </si>
  <si>
    <t>Центральный квартал, д. 3, кв. 8</t>
  </si>
  <si>
    <t>Центральный квартал, д. 3, кв. 10</t>
  </si>
  <si>
    <t>41,7</t>
  </si>
  <si>
    <t>Центральный квартал, д. 6, кв. 4</t>
  </si>
  <si>
    <t>Пионерская, д. 3, кв. 1</t>
  </si>
  <si>
    <t>38,0</t>
  </si>
  <si>
    <t>49,0</t>
  </si>
  <si>
    <t>41,0</t>
  </si>
  <si>
    <t>Пионерская, д. 3, кв. 8</t>
  </si>
  <si>
    <t>Пионерская, д. 3, кв. 2</t>
  </si>
  <si>
    <t>Пионерская, д. 3, кв. 5</t>
  </si>
  <si>
    <t>39,0</t>
  </si>
  <si>
    <t>Пионерская, д. 5, кв. 1</t>
  </si>
  <si>
    <t>общая-379</t>
  </si>
  <si>
    <t>Пионерская, д. 5, кв. 4</t>
  </si>
  <si>
    <t>Пионерская, д. 5, кв. 5</t>
  </si>
  <si>
    <t>Пионерская, д. 5, кв. 7</t>
  </si>
  <si>
    <t>Пионерская, д. 32, кв. 2</t>
  </si>
  <si>
    <t>Пионерская, д. 34, кв. 1</t>
  </si>
  <si>
    <t>Пионерская, д. 34, кв. 2</t>
  </si>
  <si>
    <t>2</t>
  </si>
  <si>
    <t>Молодежная, д. 3, кв. 2</t>
  </si>
  <si>
    <t>Молодежная, д. 4, кв. 1</t>
  </si>
  <si>
    <t>Молодежная, д.7, кв. 2</t>
  </si>
  <si>
    <t>Школьная, д. 2, кв. 2</t>
  </si>
  <si>
    <t>Школьная, д. 3, кв. 2</t>
  </si>
  <si>
    <t>Школьная, д. 4, кв. 1</t>
  </si>
  <si>
    <t>Школьная, д. 5, кв. 1</t>
  </si>
  <si>
    <t>Школьная, д. 16, кв. 1</t>
  </si>
  <si>
    <t>21,2</t>
  </si>
  <si>
    <t>Школьная, д. 16, кв. 2</t>
  </si>
  <si>
    <t>44,4</t>
  </si>
  <si>
    <t>Школьная, д. 16, кв. 3</t>
  </si>
  <si>
    <t>Школьная, д. 16, кв.4</t>
  </si>
  <si>
    <t>22,2</t>
  </si>
  <si>
    <t>Школьная, д.19, кв. 1</t>
  </si>
  <si>
    <t>Школьная, д. 20, кв. 3</t>
  </si>
  <si>
    <t>Школьная, д. 20, кв. 4</t>
  </si>
  <si>
    <t>Советская, д. 5, кв. 1</t>
  </si>
  <si>
    <t>19,5</t>
  </si>
  <si>
    <t>Советская, д. 5, кв. 4</t>
  </si>
  <si>
    <t>19,6</t>
  </si>
  <si>
    <t>Советская, д. 6, кв. 1</t>
  </si>
  <si>
    <t>Советская, д. 11, кв. 1</t>
  </si>
  <si>
    <t>Советская, д. 12, кв. 1</t>
  </si>
  <si>
    <t>Октябрьская, д. 3, кв. 1</t>
  </si>
  <si>
    <t>75,8</t>
  </si>
  <si>
    <t>65</t>
  </si>
  <si>
    <t>Октябрьская, д. 3, кв. 2</t>
  </si>
  <si>
    <t>Октябрьская, д. 7, кв. 1</t>
  </si>
  <si>
    <t>79,0</t>
  </si>
  <si>
    <t>Октябрьская, д. 7, кв. 2</t>
  </si>
  <si>
    <t>62,0</t>
  </si>
  <si>
    <t>Октябрьская, д. 10, кв. 1</t>
  </si>
  <si>
    <t>Гагарина, д.1, кв. 1</t>
  </si>
  <si>
    <t>Гагарина, д.1, кв. 2</t>
  </si>
  <si>
    <t>Гагарина, д. 4, кв. 2</t>
  </si>
  <si>
    <t>Гагарина, д. 6, кв. 2</t>
  </si>
  <si>
    <t>Гагарина, д. 8, кв. 2</t>
  </si>
  <si>
    <t>Гагарина, д. 13, кв. 1</t>
  </si>
  <si>
    <t>Гагарина, д. 14, кв. 1</t>
  </si>
  <si>
    <t>Гагарина, д. 19, кв. 1</t>
  </si>
  <si>
    <t>Гагарина, д. 19, кв. 2</t>
  </si>
  <si>
    <t>48,7</t>
  </si>
  <si>
    <t>Первомайский переулок, д. 2, кв. 2</t>
  </si>
  <si>
    <t>Первомайский переулок, д. 3, кв. 1</t>
  </si>
  <si>
    <t>Набережная, д. 6, кв. 2</t>
  </si>
  <si>
    <t>Набережная, д. 10, кв. 1</t>
  </si>
  <si>
    <t>Квартира в одноквартирном жилом доме</t>
  </si>
  <si>
    <t>Набережная, д. 11</t>
  </si>
  <si>
    <t>Набережная, д. 22</t>
  </si>
  <si>
    <t>Комсомольская, д. 33</t>
  </si>
  <si>
    <t>Комсомольская, д. 37</t>
  </si>
  <si>
    <t>Центральная, д. 43</t>
  </si>
  <si>
    <t>Кадалинка, д. 4</t>
  </si>
  <si>
    <t>Кадалинка, д. 5, кв. 1</t>
  </si>
  <si>
    <t>39,5</t>
  </si>
  <si>
    <t>Кадалинка, д. 5, кв. 2</t>
  </si>
  <si>
    <t>Кадалинка, д. 6</t>
  </si>
  <si>
    <t>Кадалинка, д. 7, кв. 1</t>
  </si>
  <si>
    <t>13</t>
  </si>
  <si>
    <t>Кадалинка, д. 7, кв. 2</t>
  </si>
  <si>
    <t>15</t>
  </si>
  <si>
    <t>Кадалинка, д. 7, кв. 3</t>
  </si>
  <si>
    <t>Кадалинка, д. 8, кв. 1</t>
  </si>
  <si>
    <t>общая-79,1</t>
  </si>
  <si>
    <t>Кадалинка, д. 9, кв. 1</t>
  </si>
  <si>
    <t>28</t>
  </si>
  <si>
    <t>Кадалинка, д. 9, кв. 2</t>
  </si>
  <si>
    <t>24</t>
  </si>
  <si>
    <t>Кадалинка, д. 11, кв. 1</t>
  </si>
  <si>
    <t>Кадалинка, д. 11, кв. 2</t>
  </si>
  <si>
    <t>Кадалинка, д. 12, кв. 4</t>
  </si>
  <si>
    <t>1986</t>
  </si>
  <si>
    <t>Кадалинка, д. 12 а</t>
  </si>
  <si>
    <t>Кадалинка, д. 13, кв. 1</t>
  </si>
  <si>
    <t>33</t>
  </si>
  <si>
    <t>Кадалинка, д. 13, кв. 2</t>
  </si>
  <si>
    <t>Кадалинка, д. 14, кв. 1</t>
  </si>
  <si>
    <t>35</t>
  </si>
  <si>
    <t>Кадалинка, д. 14, кв. 2</t>
  </si>
  <si>
    <t>Кадалинка, д. 15, кв. 1</t>
  </si>
  <si>
    <t>Кадалинка, д. 18, кв. 3</t>
  </si>
  <si>
    <t>Кадалинка, д. 21, кв. 2</t>
  </si>
  <si>
    <t>Кадалинка, д. 21, кв. 1</t>
  </si>
  <si>
    <t>Кадалинка, д. 22, кв. 2</t>
  </si>
  <si>
    <t>Кадалинка, д. 23, кв. 1</t>
  </si>
  <si>
    <t>29</t>
  </si>
  <si>
    <t>Кадалинка, д. 23, кв. 2</t>
  </si>
  <si>
    <t>Кадалинка, д. 24, кв. 1</t>
  </si>
  <si>
    <t>Кадалинка, д. 24, кв. 2</t>
  </si>
  <si>
    <t>Кадалинка, д. 25</t>
  </si>
  <si>
    <t>Кадалинка, д. 26, кв. 1</t>
  </si>
  <si>
    <t>14</t>
  </si>
  <si>
    <t>Кадалинка, д. 26, кв. 2</t>
  </si>
  <si>
    <t>Кадалинка, д. 26, кв. 3</t>
  </si>
  <si>
    <t>Кадалинка, д. 26, кв. 4</t>
  </si>
  <si>
    <t>Кадалинка, д. 28</t>
  </si>
  <si>
    <t>Кадалинка, д. 29, кв. 1</t>
  </si>
  <si>
    <t>40</t>
  </si>
  <si>
    <t>Кадалинка, д. 29, кв. 2</t>
  </si>
  <si>
    <t xml:space="preserve">Кадалинка, д. 1, кв. 1 </t>
  </si>
  <si>
    <t>Кадалинка, д. 1, кв. 2</t>
  </si>
  <si>
    <t>Кадалинка, д. 1 а, кв. 2</t>
  </si>
  <si>
    <t>Кадалинка, д. 1 а, кв. 1</t>
  </si>
  <si>
    <t>Кадалинка, д. 1 б, кв. 1</t>
  </si>
  <si>
    <t>Кадалинка, д. 1 б, кв. 2</t>
  </si>
  <si>
    <t>Кадалинка, д. 1 г, кв. 1</t>
  </si>
  <si>
    <t>Кадалинка, д. 1 г, кв. 2</t>
  </si>
  <si>
    <t>Кадалинка, д. 1 д, кв. 1</t>
  </si>
  <si>
    <t>Кадалинка, д. 1 д, кв. 2</t>
  </si>
  <si>
    <t>Кадалинка, д. 3 а, кв. 1</t>
  </si>
  <si>
    <t>Кадалинка, д. 3 а, кв. 2</t>
  </si>
  <si>
    <t>Кадалинка, д. 9 а</t>
  </si>
  <si>
    <t>Кадалинка, д. 18</t>
  </si>
  <si>
    <t>Кадалинка, д. 30, кв. 1</t>
  </si>
  <si>
    <t>Кадалинка, д. 30, кв. 2</t>
  </si>
  <si>
    <t>Кадалинка, д. 31, кв. 1</t>
  </si>
  <si>
    <t>Кадалинка, д. 31, кв. 2</t>
  </si>
  <si>
    <t>Кадалинка, д. 32, кв. 1</t>
  </si>
  <si>
    <t>Кадалинка, д. 32, кв. 2</t>
  </si>
  <si>
    <t>Кадалинка, д. 34, кв. 1</t>
  </si>
  <si>
    <t>Кадалинка, д. 34, кв. 2</t>
  </si>
  <si>
    <t>ПТС 75 ЕР 892745,VINХТА 2106107365579, двигатель 2103 4094277, кузов Т3655579, цвет светло-серый, рег.знак Х 997 АК 75</t>
  </si>
  <si>
    <t xml:space="preserve">ПТС 75 ЕР 894652, модель двигателя 5311 М5993М,цвет синий, </t>
  </si>
  <si>
    <t>ПТС 75 ЕТ 675346, шасси 0831243, цвет бежевый, рег.знак А 019 НА 75</t>
  </si>
  <si>
    <t>Акт купли-продажи от 23.10.2002 г.</t>
  </si>
  <si>
    <t>Акт купли-продажи от 20.10.2001 г.</t>
  </si>
  <si>
    <t>ПТС 75 ВН 072978, VIN  ХТН 330730Р1590805, двигатель 511 265125, шасси Р 1590805, цвет синий,  рег. Знак Е 577 АО 75</t>
  </si>
  <si>
    <t>ПТС АА 751902, заводской №  машины 2991, двигатель 126660,коробка передач 030793, основной ведущий мост 60880, цвет синий</t>
  </si>
  <si>
    <t>Счет</t>
  </si>
  <si>
    <t>Советская, д. 3, кв. 1</t>
  </si>
  <si>
    <t xml:space="preserve">Водонопорная башня  со скважиной                    </t>
  </si>
  <si>
    <t xml:space="preserve">Нежилое здание -водокачка                  </t>
  </si>
  <si>
    <t xml:space="preserve">Артезианская скважина                  </t>
  </si>
  <si>
    <t xml:space="preserve"> гл 120 м, д 219</t>
  </si>
  <si>
    <t>м.</t>
  </si>
  <si>
    <t>глубина  120,  диаметр 219</t>
  </si>
  <si>
    <t>д 216, гл 120 м</t>
  </si>
  <si>
    <t>(по состоянию на 01.01.2007 г.)</t>
  </si>
  <si>
    <t>РЕЕСТР  муниципальной собственности Администрации муниципального образования                                                                                      сельского поселения "Засопкинское"</t>
  </si>
  <si>
    <t>Постановление Главы Муниципального образования "Читинский район" Читинской области № 885 от 19.11 2001 г.      (от Сельхозтехники)</t>
  </si>
  <si>
    <t>ПТС 75 АН 056585, двигатель 113054, шасси 1102973, цвет голубой, рег знак (О723 АВ)</t>
  </si>
  <si>
    <t xml:space="preserve">Квартира </t>
  </si>
  <si>
    <t>Кадалинка, д. 27, кв. 1</t>
  </si>
  <si>
    <t>Кадалинка, д. 27, кв. 2</t>
  </si>
  <si>
    <t>Кадалинка, д. 27, кв. 3</t>
  </si>
  <si>
    <t>Год</t>
  </si>
  <si>
    <t>Выписка  из  реестра  муниципальной собственности   сельского  поселения  "Засопкинское"</t>
  </si>
  <si>
    <t>приватизирована по Постановлению Администрации МР "ЧР" № 707 от 17.05.2010 г.</t>
  </si>
  <si>
    <t>(Передано в управление культуры в Б/П с постановкой на баланс) Распоряжение  Главы МР "Читинский район"    № 309-р от 18.07.2006 г. Изьято из Б/П  Управления культуры по Постановлению Администрации МР "ЧР" № 2144 а от 25 ноября 2009 г.</t>
  </si>
  <si>
    <t>Передано в  собственность МР "ЧР" по Постановлению Правительства  ЗК №62 от 16.02.2010 г.</t>
  </si>
  <si>
    <t xml:space="preserve">Администрация </t>
  </si>
  <si>
    <t>Забайкальский</t>
  </si>
  <si>
    <t>край,</t>
  </si>
  <si>
    <t>Кадалинка, д. 3 г</t>
  </si>
  <si>
    <t>приватизировано по Постановлению Администрации МР "ЧР" № 2337 от 23.09.2010 г.</t>
  </si>
  <si>
    <t xml:space="preserve">сельское поселение </t>
  </si>
  <si>
    <t>"Засопкинское"</t>
  </si>
  <si>
    <t>ул. Центральный квартал, 14</t>
  </si>
  <si>
    <t xml:space="preserve">672520, Забайкальский край, </t>
  </si>
  <si>
    <t>телефон: 37-66-34; 37-66-22;</t>
  </si>
  <si>
    <t>Глава администрации                                                                                                             Ким. С.Ю.</t>
  </si>
  <si>
    <t>Саранина Л.А.</t>
  </si>
  <si>
    <t>32-17-43</t>
  </si>
  <si>
    <t xml:space="preserve">Читинский район, с. Засопка, </t>
  </si>
  <si>
    <t>Центральный квартал, 1б</t>
  </si>
  <si>
    <t>Изменение адреса по Постановлению администрации  МР "ЧР" № 3417 от 21.11.2012  г (ранее был адрес  Центральный квартал, 3а)</t>
  </si>
  <si>
    <t>Центральная,  1в</t>
  </si>
  <si>
    <t>Гагарина, 1а</t>
  </si>
  <si>
    <t>Изменение адреса по Постановлению администрации  МР "ЧР" № 3417 от 21.11.2012  г (ранее был адрес  ул. Гагарина)</t>
  </si>
  <si>
    <t>Скважина</t>
  </si>
  <si>
    <t>глубина 120, 0м</t>
  </si>
  <si>
    <t>с. Засопка, ул. Луговая, 5а</t>
  </si>
  <si>
    <t>с. Засопка, ул. Весенняя, 47</t>
  </si>
  <si>
    <t>Дата инвентаризации</t>
  </si>
  <si>
    <t>Площадь, кв.м.( га) / Протяженность, м</t>
  </si>
  <si>
    <t>Балансовая  стоимость, руб.</t>
  </si>
  <si>
    <t xml:space="preserve">кадастровый  номер </t>
  </si>
  <si>
    <r>
      <t>м</t>
    </r>
    <r>
      <rPr>
        <sz val="12"/>
        <color rgb="FFFF0000"/>
        <rFont val="Arial Cyr"/>
        <charset val="204"/>
      </rPr>
      <t>²</t>
    </r>
  </si>
  <si>
    <t>списано по Постановлению администрации МР "ЧР" № 3600 от 07.12.2012 г.</t>
  </si>
  <si>
    <t xml:space="preserve">"____" ____________ 2013 г. </t>
  </si>
  <si>
    <t>с. Засопка, центральный квартал, 3а</t>
  </si>
  <si>
    <t>Школьная, д. 18, кв. 2</t>
  </si>
  <si>
    <t>Администрация</t>
  </si>
  <si>
    <t xml:space="preserve">муниципального района </t>
  </si>
  <si>
    <t>"Читинский район"</t>
  </si>
  <si>
    <t>________№_______________</t>
  </si>
  <si>
    <t>Федеральный закон  от  06.10.2003 г. № 131-ФЗ "Об общих принципах  организации местного самоуправления в Российской Федерации", Акт приема-передачи муниципальных унитарных предприятий, муниципальных учреждений, иного муниципального имущества, подлежащих безвозмездной  передаче в собственность сельского поселения "Засопкинское"  от  30.12.2005 г. Перечень муниципальных учреждений, иного имущества муниципального района "Читинский район",  подлежащих безвозмездной  передаче в муниципальную собственность сельского поселения "Засопкинское" от 30.12.2005 г. Постановление Главы Администрации  муниципального района "Читинский район"  от 30.12.2005 г. № 1938 "  Об утверждении  передаточного акта приема-передачи муниципальных  унитарных предприятий,  муниципальных учреждений, иного муниципального имущества, подлежащих безвозмездной  передаче в собственность сельского поселения "Засопкинское".</t>
  </si>
  <si>
    <t>34,3 **</t>
  </si>
  <si>
    <t>Исключена из рестра по Постановлению администрации МР "ЧР" № 1325 от 09.04.2013 г</t>
  </si>
  <si>
    <t>приватизирована по Постановлению администрации МР "ЧР" № 688 от 19.03.2013 г</t>
  </si>
  <si>
    <t>приватизирована по Постановлению администрации МР "ЧР" № 1572 от 06.05.2013 г</t>
  </si>
  <si>
    <t>01.04.2013 г</t>
  </si>
  <si>
    <t>32332/А</t>
  </si>
  <si>
    <t>Котельная</t>
  </si>
  <si>
    <t xml:space="preserve">Федеральный закон  от  06.10.2003 г. № 131-ФЗ "Об общих принципах  организации местного самоуправления в Российской Федерации", Акт приема-передачи муниципальных унитарных предприятий, муниципальных учреждений, иного муниципального имущества, подлежащих безвозмездной  передаче в собственность сельского поселения "Засопкинское"  от  30.12.2005 г. Перечень муниципальных учреждений, иного имущества муниципального района "Читинский район",  подлежащих безвозмездной  передаче в муниципальную собственность сельского поселения "Засопкинское" от 30.12.2005 г. Постановление Главы Администрации  муниципального района "Читинский район"  от 30.12.2005 г. № 1938 "  Об утверждении  передаточного акта приема-передачи муниципальных  унитарных предприятий,  муниципальных учреждений, иного муниципального имущества, подлежащих безвозмездной  передаче в собственность сельского поселения "Засопкинское". </t>
  </si>
  <si>
    <t>Тепловые сети</t>
  </si>
  <si>
    <t>32334/Г1</t>
  </si>
  <si>
    <t>с. Засопка, по улицам: Центральный квартал,Пионерская, Молодёжная, Школьная, Центральная</t>
  </si>
  <si>
    <t>Канализационные сети</t>
  </si>
  <si>
    <t>32336/ Г3Г4</t>
  </si>
  <si>
    <t>с. Засопка, по улицам:  Центральный квартал, Пионерская</t>
  </si>
  <si>
    <t>Площадь, кв.м.( га) / Глубина,  м</t>
  </si>
  <si>
    <t>приватизирована по Постановлению Администрации  МР "ЧР" № 1938 от 07.06.2013 г</t>
  </si>
  <si>
    <t>Водопроводные сети</t>
  </si>
  <si>
    <t>01.10.2012 г</t>
  </si>
  <si>
    <t>32220/ А: 0002</t>
  </si>
  <si>
    <t>телефон: 32-00-24, факс: 35-43-28</t>
  </si>
  <si>
    <t>с. Засопка, ул. Тверская, 1а</t>
  </si>
  <si>
    <t>принято в МС : Постановление администрации МР "ЧР" № 3454 от 23.11.2012 г</t>
  </si>
  <si>
    <t>приватизирована Постановление Аминистрации МР "ЧР" № 4443 от 11.10.2013г</t>
  </si>
  <si>
    <t>Включена в реестр по Постановлению администрации МР ЧР от 10.04.2014г. № 1003</t>
  </si>
  <si>
    <t>Приватизирована по постановлению администрации МР "ЧР" от 30.04.2014г. № 1176</t>
  </si>
  <si>
    <t>Трактор МТЗ-80</t>
  </si>
  <si>
    <t>Распоряжение Департамента гос. имущества и земельных отношщений ЗК от 09.07.2014г № 3465/р. Акт приема предачи от 11.07.2014г.</t>
  </si>
  <si>
    <t>02</t>
  </si>
  <si>
    <t>приватизирована по постановлению администрации МР "ЧР" от 10.09.2014г. № 2273</t>
  </si>
  <si>
    <t>Комплект материально-технических средств</t>
  </si>
  <si>
    <t xml:space="preserve">Распоряжение Департамента гос. имущества и земельных отношщений ЗК от 25.09.2014г № 5309/р. </t>
  </si>
  <si>
    <t>Котел КВм-1,74 Б/К</t>
  </si>
  <si>
    <t>Постановление администрации МР "ЧР" от 18.02.2015г. № 414</t>
  </si>
  <si>
    <t>Котел КВр-1,74 Б/К</t>
  </si>
  <si>
    <t>Кадалинка, д. 3 г, кв. 1</t>
  </si>
  <si>
    <t>Кадалинка, д. 3 г, кв. 2</t>
  </si>
  <si>
    <t>переименовано дом № 3 на 3 "г"  по Постановлению Администрации МР "ЧР" № 2334 от 21.09.2010 г. Разделено на 2 квартиры по постнаовлению администрации МР "ЧР" от  28.01.2016г. № 92</t>
  </si>
  <si>
    <t>E-mail: uizo@mail.ru</t>
  </si>
  <si>
    <t>672002, г. Чита, ул. Ленина, 157</t>
  </si>
  <si>
    <t>Руководитель  администрации                                                                                                                                              А.А. Эпов</t>
  </si>
  <si>
    <t>35-01-35</t>
  </si>
  <si>
    <t>Набережная, д. 13, кв.1</t>
  </si>
  <si>
    <t>Набережная, д. 13, кв.2</t>
  </si>
  <si>
    <t>"____" _____________ 2016 г.</t>
  </si>
  <si>
    <t>Гурулева Н.В.</t>
  </si>
  <si>
    <t>приватизирована по постанорвлению администрации МР ЧР от 15.04.2016г. №662</t>
  </si>
  <si>
    <t>приватизирована по постановлению администрации МР ЧР от 15.04.2016г. №662</t>
  </si>
  <si>
    <t>приватизирована по постановлению администрации МР ЧР от 15.04.2016г. №670</t>
  </si>
  <si>
    <t xml:space="preserve">приватизирована по постановлению администрации МР "ЧР" от 21.10.2016г. №1771 </t>
  </si>
  <si>
    <t>Советская, д. 9, кв. 2</t>
  </si>
  <si>
    <t>П. администрации МР "ЧР" от 11.10.2016г. № 1891</t>
  </si>
  <si>
    <t>приватизировано по Постановлению Администрации МР "ЧР" № 2059 от 21.10.2020 г.</t>
  </si>
  <si>
    <t>приватизирована по постановлению администрации МР "ЧР" №2055 от 21.10.2020г.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</si>
</sst>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000"/>
    <numFmt numFmtId="165" formatCode="00"/>
    <numFmt numFmtId="166" formatCode="000"/>
    <numFmt numFmtId="167" formatCode="0.0;[Red]0.0"/>
    <numFmt numFmtId="168" formatCode="0.000;[Red]0.000"/>
    <numFmt numFmtId="169" formatCode="0.000_ ;\-0.000\ "/>
    <numFmt numFmtId="170" formatCode="000."/>
    <numFmt numFmtId="171" formatCode="00000\-0000"/>
    <numFmt numFmtId="172" formatCode="000000."/>
    <numFmt numFmtId="173" formatCode="0.0"/>
  </numFmts>
  <fonts count="2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7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166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71" fontId="2" fillId="0" borderId="0" xfId="0" applyNumberFormat="1" applyFont="1" applyBorder="1" applyAlignment="1">
      <alignment horizontal="left" vertical="top" wrapText="1"/>
    </xf>
    <xf numFmtId="171" fontId="0" fillId="0" borderId="0" xfId="0" applyNumberForma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70" fontId="2" fillId="0" borderId="0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5" fontId="2" fillId="0" borderId="0" xfId="0" applyNumberFormat="1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169" fontId="2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/>
    </xf>
    <xf numFmtId="167" fontId="2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169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textRotation="90" wrapText="1"/>
    </xf>
    <xf numFmtId="169" fontId="2" fillId="0" borderId="1" xfId="0" applyNumberFormat="1" applyFont="1" applyBorder="1" applyAlignment="1">
      <alignment horizontal="left" vertical="top" wrapText="1"/>
    </xf>
    <xf numFmtId="170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5" fontId="2" fillId="0" borderId="9" xfId="0" applyNumberFormat="1" applyFont="1" applyBorder="1" applyAlignment="1">
      <alignment horizontal="left" vertical="top"/>
    </xf>
    <xf numFmtId="165" fontId="2" fillId="0" borderId="9" xfId="0" applyNumberFormat="1" applyFont="1" applyBorder="1" applyAlignment="1">
      <alignment horizontal="center" vertical="top"/>
    </xf>
    <xf numFmtId="170" fontId="4" fillId="0" borderId="11" xfId="0" applyNumberFormat="1" applyFont="1" applyFill="1" applyBorder="1" applyAlignment="1">
      <alignment horizontal="left" vertical="top"/>
    </xf>
    <xf numFmtId="170" fontId="4" fillId="0" borderId="2" xfId="0" applyNumberFormat="1" applyFont="1" applyFill="1" applyBorder="1" applyAlignment="1">
      <alignment horizontal="left" vertical="top"/>
    </xf>
    <xf numFmtId="170" fontId="2" fillId="0" borderId="2" xfId="0" applyNumberFormat="1" applyFont="1" applyBorder="1" applyAlignment="1">
      <alignment horizontal="left" vertical="top"/>
    </xf>
    <xf numFmtId="170" fontId="2" fillId="0" borderId="2" xfId="0" applyNumberFormat="1" applyFont="1" applyBorder="1" applyAlignment="1">
      <alignment horizontal="left" vertical="top" wrapText="1"/>
    </xf>
    <xf numFmtId="170" fontId="2" fillId="0" borderId="5" xfId="0" applyNumberFormat="1" applyFont="1" applyBorder="1" applyAlignment="1">
      <alignment horizontal="left" vertical="top" wrapText="1"/>
    </xf>
    <xf numFmtId="170" fontId="2" fillId="0" borderId="11" xfId="0" applyNumberFormat="1" applyFont="1" applyBorder="1" applyAlignment="1">
      <alignment horizontal="left" vertical="top" wrapText="1"/>
    </xf>
    <xf numFmtId="170" fontId="2" fillId="0" borderId="5" xfId="0" applyNumberFormat="1" applyFont="1" applyBorder="1" applyAlignment="1">
      <alignment horizontal="left" vertical="top"/>
    </xf>
    <xf numFmtId="170" fontId="2" fillId="0" borderId="1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170" fontId="2" fillId="0" borderId="0" xfId="0" applyNumberFormat="1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70" fontId="6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wrapText="1"/>
    </xf>
    <xf numFmtId="0" fontId="2" fillId="0" borderId="11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top" wrapText="1"/>
    </xf>
    <xf numFmtId="170" fontId="2" fillId="0" borderId="9" xfId="0" applyNumberFormat="1" applyFont="1" applyBorder="1" applyAlignment="1">
      <alignment horizontal="left" vertical="top"/>
    </xf>
    <xf numFmtId="169" fontId="2" fillId="0" borderId="9" xfId="0" applyNumberFormat="1" applyFont="1" applyBorder="1" applyAlignment="1">
      <alignment horizontal="left" vertical="top" wrapText="1"/>
    </xf>
    <xf numFmtId="170" fontId="2" fillId="0" borderId="1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right" vertical="top"/>
    </xf>
    <xf numFmtId="49" fontId="4" fillId="0" borderId="9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49" fontId="2" fillId="0" borderId="9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166" fontId="2" fillId="0" borderId="0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left" vertical="top"/>
    </xf>
    <xf numFmtId="166" fontId="2" fillId="0" borderId="0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14" fontId="8" fillId="0" borderId="3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/>
    </xf>
    <xf numFmtId="1" fontId="8" fillId="0" borderId="6" xfId="0" applyNumberFormat="1" applyFont="1" applyFill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top"/>
    </xf>
    <xf numFmtId="0" fontId="2" fillId="0" borderId="7" xfId="0" applyFont="1" applyBorder="1"/>
    <xf numFmtId="166" fontId="2" fillId="0" borderId="0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7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8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1" fontId="2" fillId="0" borderId="14" xfId="0" applyNumberFormat="1" applyFont="1" applyBorder="1" applyAlignment="1">
      <alignment horizontal="center"/>
    </xf>
    <xf numFmtId="0" fontId="8" fillId="0" borderId="3" xfId="0" applyFont="1" applyBorder="1"/>
    <xf numFmtId="0" fontId="8" fillId="0" borderId="0" xfId="0" applyFont="1"/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166" fontId="8" fillId="0" borderId="0" xfId="0" applyNumberFormat="1" applyFont="1" applyBorder="1" applyAlignment="1">
      <alignment horizontal="left" vertical="top"/>
    </xf>
    <xf numFmtId="0" fontId="8" fillId="0" borderId="7" xfId="0" applyFont="1" applyBorder="1"/>
    <xf numFmtId="0" fontId="8" fillId="0" borderId="2" xfId="0" applyFont="1" applyBorder="1"/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center" vertical="top"/>
    </xf>
    <xf numFmtId="49" fontId="8" fillId="0" borderId="0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 textRotation="90" wrapText="1"/>
    </xf>
    <xf numFmtId="170" fontId="4" fillId="0" borderId="3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" fontId="2" fillId="0" borderId="15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10" fillId="0" borderId="14" xfId="0" applyFont="1" applyFill="1" applyBorder="1" applyAlignment="1">
      <alignment horizontal="left" vertical="top"/>
    </xf>
    <xf numFmtId="0" fontId="2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1" fontId="10" fillId="0" borderId="6" xfId="0" applyNumberFormat="1" applyFont="1" applyFill="1" applyBorder="1" applyAlignment="1">
      <alignment horizontal="left" vertical="top"/>
    </xf>
    <xf numFmtId="0" fontId="9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165" fontId="2" fillId="0" borderId="10" xfId="0" applyNumberFormat="1" applyFont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166" fontId="2" fillId="0" borderId="9" xfId="0" applyNumberFormat="1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0" fontId="2" fillId="0" borderId="11" xfId="0" applyFont="1" applyBorder="1"/>
    <xf numFmtId="0" fontId="2" fillId="0" borderId="12" xfId="0" applyFont="1" applyBorder="1"/>
    <xf numFmtId="165" fontId="8" fillId="0" borderId="7" xfId="0" applyNumberFormat="1" applyFont="1" applyBorder="1" applyAlignment="1">
      <alignment horizontal="left" vertical="top"/>
    </xf>
    <xf numFmtId="165" fontId="2" fillId="0" borderId="8" xfId="0" applyNumberFormat="1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left" vertical="top"/>
    </xf>
    <xf numFmtId="166" fontId="2" fillId="0" borderId="9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/>
    <xf numFmtId="0" fontId="2" fillId="0" borderId="11" xfId="0" applyFont="1" applyBorder="1" applyAlignment="1">
      <alignment vertical="top" wrapText="1"/>
    </xf>
    <xf numFmtId="165" fontId="2" fillId="0" borderId="5" xfId="0" applyNumberFormat="1" applyFont="1" applyBorder="1" applyAlignment="1">
      <alignment horizontal="left" vertical="top"/>
    </xf>
    <xf numFmtId="170" fontId="2" fillId="0" borderId="4" xfId="0" applyNumberFormat="1" applyFont="1" applyBorder="1" applyAlignment="1">
      <alignment horizontal="left" vertical="top"/>
    </xf>
    <xf numFmtId="164" fontId="2" fillId="0" borderId="11" xfId="0" applyNumberFormat="1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left" vertical="top"/>
    </xf>
    <xf numFmtId="0" fontId="9" fillId="0" borderId="6" xfId="0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left" vertical="top" textRotation="90" wrapText="1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vertical="top" wrapText="1"/>
    </xf>
    <xf numFmtId="0" fontId="16" fillId="0" borderId="14" xfId="0" applyFont="1" applyBorder="1" applyAlignment="1"/>
    <xf numFmtId="0" fontId="16" fillId="0" borderId="15" xfId="0" applyFont="1" applyBorder="1" applyAlignment="1"/>
    <xf numFmtId="166" fontId="8" fillId="0" borderId="0" xfId="0" applyNumberFormat="1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left" vertical="top"/>
    </xf>
    <xf numFmtId="0" fontId="2" fillId="2" borderId="0" xfId="0" applyFont="1" applyFill="1"/>
    <xf numFmtId="166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172" fontId="2" fillId="0" borderId="0" xfId="0" applyNumberFormat="1" applyFont="1" applyBorder="1"/>
    <xf numFmtId="0" fontId="0" fillId="0" borderId="7" xfId="0" applyBorder="1"/>
    <xf numFmtId="166" fontId="0" fillId="0" borderId="0" xfId="0" applyNumberFormat="1" applyBorder="1"/>
    <xf numFmtId="164" fontId="0" fillId="0" borderId="0" xfId="0" applyNumberFormat="1" applyBorder="1"/>
    <xf numFmtId="172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1" fontId="21" fillId="0" borderId="0" xfId="0" applyNumberFormat="1" applyFont="1" applyAlignment="1">
      <alignment horizontal="center" vertical="top"/>
    </xf>
    <xf numFmtId="1" fontId="9" fillId="0" borderId="6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8" fillId="0" borderId="10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2" fillId="0" borderId="3" xfId="0" applyFont="1" applyBorder="1" applyAlignment="1">
      <alignment horizontal="left" vertical="top"/>
    </xf>
    <xf numFmtId="165" fontId="22" fillId="0" borderId="7" xfId="0" applyNumberFormat="1" applyFont="1" applyBorder="1" applyAlignment="1">
      <alignment horizontal="left" vertical="top"/>
    </xf>
    <xf numFmtId="165" fontId="22" fillId="0" borderId="0" xfId="0" applyNumberFormat="1" applyFont="1" applyBorder="1" applyAlignment="1">
      <alignment horizontal="center" vertical="top"/>
    </xf>
    <xf numFmtId="166" fontId="22" fillId="0" borderId="0" xfId="0" applyNumberFormat="1" applyFont="1" applyBorder="1" applyAlignment="1">
      <alignment horizontal="left" vertical="top"/>
    </xf>
    <xf numFmtId="164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49" fontId="22" fillId="0" borderId="0" xfId="0" applyNumberFormat="1" applyFont="1" applyBorder="1" applyAlignment="1">
      <alignment horizontal="right" vertical="top" wrapText="1"/>
    </xf>
    <xf numFmtId="0" fontId="22" fillId="0" borderId="0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2" xfId="0" applyFont="1" applyBorder="1"/>
    <xf numFmtId="0" fontId="22" fillId="0" borderId="0" xfId="0" applyFont="1" applyFill="1" applyBorder="1" applyAlignment="1">
      <alignment horizontal="left" vertical="top"/>
    </xf>
    <xf numFmtId="0" fontId="22" fillId="0" borderId="3" xfId="0" applyFont="1" applyBorder="1"/>
    <xf numFmtId="0" fontId="22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/>
    <xf numFmtId="164" fontId="2" fillId="0" borderId="0" xfId="0" applyNumberFormat="1" applyFont="1" applyFill="1" applyBorder="1"/>
    <xf numFmtId="172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justify" vertical="top"/>
    </xf>
    <xf numFmtId="49" fontId="2" fillId="0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/>
    </xf>
    <xf numFmtId="49" fontId="22" fillId="0" borderId="7" xfId="0" applyNumberFormat="1" applyFont="1" applyBorder="1" applyAlignment="1">
      <alignment horizontal="right" vertical="top" wrapText="1"/>
    </xf>
    <xf numFmtId="0" fontId="22" fillId="0" borderId="2" xfId="0" applyFont="1" applyBorder="1" applyAlignment="1">
      <alignment horizontal="left" vertical="top"/>
    </xf>
    <xf numFmtId="0" fontId="22" fillId="0" borderId="0" xfId="0" applyFont="1" applyBorder="1"/>
    <xf numFmtId="0" fontId="22" fillId="0" borderId="3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/>
    <xf numFmtId="172" fontId="2" fillId="0" borderId="0" xfId="0" applyNumberFormat="1" applyFont="1" applyFill="1" applyBorder="1"/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top"/>
    </xf>
    <xf numFmtId="49" fontId="9" fillId="0" borderId="12" xfId="0" applyNumberFormat="1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166" fontId="2" fillId="0" borderId="0" xfId="0" applyNumberFormat="1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5" xfId="0" applyFont="1" applyFill="1" applyBorder="1"/>
    <xf numFmtId="165" fontId="2" fillId="0" borderId="0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0" fillId="0" borderId="0" xfId="0" applyNumberFormat="1" applyFont="1" applyBorder="1" applyAlignment="1">
      <alignment horizontal="center" vertical="top" wrapText="1"/>
    </xf>
    <xf numFmtId="1" fontId="9" fillId="0" borderId="13" xfId="0" applyNumberFormat="1" applyFont="1" applyFill="1" applyBorder="1" applyAlignment="1">
      <alignment horizontal="center" vertical="top" wrapText="1"/>
    </xf>
    <xf numFmtId="1" fontId="9" fillId="0" borderId="14" xfId="0" applyNumberFormat="1" applyFont="1" applyFill="1" applyBorder="1" applyAlignment="1">
      <alignment horizontal="center" vertical="top" wrapText="1"/>
    </xf>
    <xf numFmtId="1" fontId="9" fillId="0" borderId="15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 vertical="top" wrapText="1"/>
    </xf>
    <xf numFmtId="1" fontId="9" fillId="0" borderId="14" xfId="0" applyNumberFormat="1" applyFont="1" applyFill="1" applyBorder="1" applyAlignment="1">
      <alignment horizontal="center" vertical="top" wrapText="1"/>
    </xf>
    <xf numFmtId="1" fontId="9" fillId="0" borderId="15" xfId="0" applyNumberFormat="1" applyFont="1" applyFill="1" applyBorder="1" applyAlignment="1">
      <alignment horizontal="center" vertical="top" wrapText="1"/>
    </xf>
    <xf numFmtId="0" fontId="9" fillId="0" borderId="0" xfId="0" applyFont="1" applyBorder="1"/>
    <xf numFmtId="1" fontId="2" fillId="0" borderId="8" xfId="0" applyNumberFormat="1" applyFont="1" applyFill="1" applyBorder="1" applyAlignment="1">
      <alignment horizontal="center" vertical="top"/>
    </xf>
    <xf numFmtId="173" fontId="9" fillId="0" borderId="0" xfId="0" applyNumberFormat="1" applyFont="1" applyBorder="1"/>
    <xf numFmtId="0" fontId="9" fillId="0" borderId="0" xfId="0" applyFont="1" applyFill="1" applyBorder="1"/>
    <xf numFmtId="172" fontId="9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right" vertical="top" wrapText="1"/>
    </xf>
    <xf numFmtId="0" fontId="9" fillId="0" borderId="4" xfId="0" applyFont="1" applyBorder="1"/>
    <xf numFmtId="49" fontId="2" fillId="0" borderId="9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2" fillId="0" borderId="3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164" fontId="2" fillId="0" borderId="2" xfId="0" applyNumberFormat="1" applyFont="1" applyBorder="1"/>
    <xf numFmtId="0" fontId="2" fillId="0" borderId="3" xfId="0" applyFont="1" applyBorder="1" applyAlignment="1">
      <alignment vertical="top" wrapText="1"/>
    </xf>
    <xf numFmtId="49" fontId="2" fillId="0" borderId="0" xfId="0" applyNumberFormat="1" applyFont="1" applyBorder="1"/>
    <xf numFmtId="165" fontId="22" fillId="0" borderId="8" xfId="0" applyNumberFormat="1" applyFont="1" applyBorder="1" applyAlignment="1">
      <alignment horizontal="left" vertical="top"/>
    </xf>
    <xf numFmtId="165" fontId="22" fillId="0" borderId="1" xfId="0" applyNumberFormat="1" applyFont="1" applyBorder="1" applyAlignment="1">
      <alignment horizontal="center" vertical="top"/>
    </xf>
    <xf numFmtId="166" fontId="22" fillId="0" borderId="1" xfId="0" applyNumberFormat="1" applyFont="1" applyBorder="1" applyAlignment="1">
      <alignment horizontal="left" vertical="top"/>
    </xf>
    <xf numFmtId="164" fontId="22" fillId="0" borderId="1" xfId="0" applyNumberFormat="1" applyFont="1" applyBorder="1" applyAlignment="1">
      <alignment horizontal="left" vertical="top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1" xfId="0" applyFont="1" applyBorder="1"/>
    <xf numFmtId="0" fontId="22" fillId="0" borderId="8" xfId="0" applyFont="1" applyBorder="1" applyAlignment="1">
      <alignment horizontal="left" vertical="top"/>
    </xf>
    <xf numFmtId="0" fontId="22" fillId="0" borderId="5" xfId="0" applyFont="1" applyBorder="1"/>
    <xf numFmtId="0" fontId="22" fillId="0" borderId="1" xfId="0" applyFont="1" applyFill="1" applyBorder="1" applyAlignment="1">
      <alignment horizontal="left" vertical="top"/>
    </xf>
    <xf numFmtId="0" fontId="22" fillId="0" borderId="4" xfId="0" applyFont="1" applyBorder="1"/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2" fillId="0" borderId="3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0" xfId="0" applyFont="1" applyBorder="1"/>
    <xf numFmtId="0" fontId="22" fillId="0" borderId="0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2" fillId="0" borderId="3" xfId="0" applyFont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>
      <alignment horizontal="center"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" fontId="9" fillId="0" borderId="13" xfId="0" applyNumberFormat="1" applyFont="1" applyFill="1" applyBorder="1" applyAlignment="1">
      <alignment horizontal="center" vertical="top" wrapText="1"/>
    </xf>
    <xf numFmtId="1" fontId="9" fillId="0" borderId="14" xfId="0" applyNumberFormat="1" applyFont="1" applyFill="1" applyBorder="1" applyAlignment="1">
      <alignment horizontal="center" vertical="top" wrapText="1"/>
    </xf>
    <xf numFmtId="1" fontId="9" fillId="0" borderId="15" xfId="0" applyNumberFormat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textRotation="90" wrapText="1"/>
    </xf>
    <xf numFmtId="0" fontId="2" fillId="0" borderId="4" xfId="0" applyFont="1" applyBorder="1" applyAlignment="1">
      <alignment horizontal="center" vertical="top" textRotation="90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7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right" vertical="top" wrapText="1"/>
    </xf>
    <xf numFmtId="0" fontId="25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14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1" fontId="4" fillId="0" borderId="15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top"/>
    </xf>
    <xf numFmtId="1" fontId="2" fillId="0" borderId="14" xfId="0" applyNumberFormat="1" applyFont="1" applyFill="1" applyBorder="1" applyAlignment="1">
      <alignment horizontal="center" vertical="top"/>
    </xf>
    <xf numFmtId="1" fontId="2" fillId="0" borderId="15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left" vertical="top"/>
    </xf>
    <xf numFmtId="49" fontId="2" fillId="0" borderId="7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240504</xdr:colOff>
      <xdr:row>1</xdr:row>
      <xdr:rowOff>35720</xdr:rowOff>
    </xdr:from>
    <xdr:to>
      <xdr:col>4</xdr:col>
      <xdr:colOff>283367</xdr:colOff>
      <xdr:row>5</xdr:row>
      <xdr:rowOff>11908</xdr:rowOff>
    </xdr:to>
    <xdr:pic>
      <xdr:nvPicPr>
        <xdr:cNvPr id="2" name="Picture 2" descr="g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942" y="190501"/>
          <a:ext cx="745331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60325</xdr:colOff>
      <xdr:row>0</xdr:row>
      <xdr:rowOff>41275</xdr:rowOff>
    </xdr:from>
    <xdr:to>
      <xdr:col>4</xdr:col>
      <xdr:colOff>457200</xdr:colOff>
      <xdr:row>5</xdr:row>
      <xdr:rowOff>0</xdr:rowOff>
    </xdr:to>
    <xdr:pic>
      <xdr:nvPicPr>
        <xdr:cNvPr id="1048" name="Picture 1" descr="g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" y="41275"/>
          <a:ext cx="600075" cy="78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  <sheetView workbookViewId="1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="80" zoomScaleNormal="80" workbookViewId="0">
      <selection activeCell="A26" sqref="A1:R26"/>
    </sheetView>
    <sheetView workbookViewId="1"/>
  </sheetViews>
  <sheetFormatPr defaultRowHeight="12.75" x14ac:dyDescent="0.2"/>
  <cols>
    <col min="1" max="2" width="3.42578125" style="326" customWidth="1"/>
    <col min="3" max="3" width="4.85546875" style="326" customWidth="1"/>
    <col min="4" max="4" width="5.7109375" style="326" customWidth="1"/>
    <col min="5" max="5" width="16.28515625" style="326" customWidth="1"/>
    <col min="6" max="6" width="9.140625" style="326"/>
    <col min="7" max="7" width="16.85546875" style="326" customWidth="1"/>
    <col min="8" max="8" width="6.5703125" style="326" customWidth="1"/>
    <col min="9" max="9" width="12.140625" style="326" customWidth="1"/>
    <col min="10" max="10" width="7.85546875" style="326" customWidth="1"/>
    <col min="11" max="11" width="8.5703125" style="326" customWidth="1"/>
    <col min="12" max="12" width="6.5703125" style="326" customWidth="1"/>
    <col min="13" max="13" width="5.140625" style="326" customWidth="1"/>
    <col min="14" max="14" width="6.7109375" style="327" customWidth="1"/>
    <col min="15" max="15" width="5.28515625" style="326" customWidth="1"/>
    <col min="16" max="16" width="7.5703125" style="326" customWidth="1"/>
    <col min="17" max="17" width="64.42578125" style="326" customWidth="1"/>
    <col min="18" max="18" width="3.42578125" style="326" customWidth="1"/>
    <col min="19" max="16384" width="9.140625" style="326"/>
  </cols>
  <sheetData>
    <row r="1" spans="1:18" s="277" customFormat="1" ht="12" customHeight="1" x14ac:dyDescent="0.25">
      <c r="C1" s="281"/>
      <c r="D1" s="282"/>
      <c r="E1" s="26"/>
      <c r="F1" s="283"/>
      <c r="G1" s="278"/>
      <c r="H1" s="278"/>
      <c r="I1" s="278"/>
      <c r="M1" s="279"/>
      <c r="N1" s="279"/>
      <c r="O1" s="304"/>
      <c r="P1" s="280"/>
      <c r="Q1" s="279"/>
      <c r="R1" s="284"/>
    </row>
    <row r="2" spans="1:18" s="277" customFormat="1" ht="12" customHeight="1" x14ac:dyDescent="0.25">
      <c r="C2" s="281"/>
      <c r="D2" s="282"/>
      <c r="E2" s="26"/>
      <c r="F2" s="283"/>
      <c r="G2" s="278"/>
      <c r="H2" s="278"/>
      <c r="I2" s="278"/>
      <c r="M2" s="279"/>
      <c r="N2" s="279"/>
      <c r="O2" s="304"/>
      <c r="P2" s="280"/>
      <c r="Q2" s="279"/>
      <c r="R2" s="284"/>
    </row>
    <row r="3" spans="1:18" s="277" customFormat="1" ht="15.75" x14ac:dyDescent="0.25">
      <c r="C3" s="281"/>
      <c r="D3" s="282"/>
      <c r="E3" s="26"/>
      <c r="F3" s="283"/>
      <c r="G3" s="278"/>
      <c r="H3" s="278"/>
      <c r="I3" s="278"/>
      <c r="M3" s="279"/>
      <c r="N3" s="279"/>
      <c r="O3" s="304"/>
      <c r="P3" s="280"/>
      <c r="Q3" s="279"/>
      <c r="R3" s="285"/>
    </row>
    <row r="4" spans="1:18" s="277" customFormat="1" ht="15.75" x14ac:dyDescent="0.25">
      <c r="C4" s="281"/>
      <c r="D4" s="282"/>
      <c r="E4" s="26"/>
      <c r="F4" s="283"/>
      <c r="G4" s="278"/>
      <c r="H4" s="278"/>
      <c r="I4" s="278"/>
      <c r="M4" s="279"/>
      <c r="N4" s="279"/>
      <c r="O4" s="304"/>
      <c r="P4" s="280"/>
      <c r="Q4" s="279"/>
      <c r="R4" s="284"/>
    </row>
    <row r="5" spans="1:18" s="277" customFormat="1" ht="15.75" x14ac:dyDescent="0.25">
      <c r="C5" s="281"/>
      <c r="D5" s="282"/>
      <c r="E5" s="26"/>
      <c r="F5" s="283"/>
      <c r="G5" s="278"/>
      <c r="H5" s="278"/>
      <c r="I5" s="278"/>
      <c r="M5" s="279"/>
      <c r="N5" s="279"/>
      <c r="O5" s="304"/>
      <c r="P5" s="280"/>
      <c r="Q5" s="279"/>
    </row>
    <row r="6" spans="1:18" s="284" customFormat="1" ht="15.75" customHeight="1" x14ac:dyDescent="0.2">
      <c r="A6" s="454" t="s">
        <v>535</v>
      </c>
      <c r="B6" s="454"/>
      <c r="C6" s="454"/>
      <c r="D6" s="454"/>
      <c r="E6" s="454"/>
      <c r="G6" s="26"/>
      <c r="N6" s="298"/>
      <c r="O6" s="305"/>
      <c r="P6" s="287"/>
      <c r="Q6" s="286"/>
    </row>
    <row r="7" spans="1:18" s="284" customFormat="1" ht="15.75" customHeight="1" x14ac:dyDescent="0.2">
      <c r="A7" s="454" t="s">
        <v>536</v>
      </c>
      <c r="B7" s="454"/>
      <c r="C7" s="454"/>
      <c r="D7" s="454"/>
      <c r="E7" s="454"/>
      <c r="G7" s="26"/>
      <c r="N7" s="298"/>
      <c r="O7" s="305"/>
      <c r="P7" s="287"/>
      <c r="Q7" s="286"/>
    </row>
    <row r="8" spans="1:18" s="284" customFormat="1" ht="15.75" customHeight="1" x14ac:dyDescent="0.2">
      <c r="A8" s="454" t="s">
        <v>537</v>
      </c>
      <c r="B8" s="454"/>
      <c r="C8" s="454"/>
      <c r="D8" s="454"/>
      <c r="E8" s="454"/>
      <c r="G8" s="26"/>
      <c r="N8" s="298"/>
      <c r="O8" s="305"/>
      <c r="P8" s="287"/>
      <c r="Q8" s="286"/>
    </row>
    <row r="9" spans="1:18" s="284" customFormat="1" ht="15.75" customHeight="1" x14ac:dyDescent="0.2">
      <c r="A9" s="454" t="s">
        <v>578</v>
      </c>
      <c r="B9" s="454"/>
      <c r="C9" s="454"/>
      <c r="D9" s="454"/>
      <c r="E9" s="454"/>
      <c r="G9" s="26"/>
      <c r="N9" s="298"/>
      <c r="O9" s="305"/>
      <c r="P9" s="287"/>
      <c r="Q9" s="286"/>
    </row>
    <row r="10" spans="1:18" s="284" customFormat="1" ht="15.75" customHeight="1" x14ac:dyDescent="0.2">
      <c r="A10" s="454" t="s">
        <v>559</v>
      </c>
      <c r="B10" s="454"/>
      <c r="C10" s="454"/>
      <c r="D10" s="454"/>
      <c r="E10" s="454"/>
      <c r="G10" s="26"/>
      <c r="N10" s="298"/>
      <c r="O10" s="305"/>
      <c r="P10" s="287"/>
      <c r="Q10" s="286"/>
    </row>
    <row r="11" spans="1:18" s="284" customFormat="1" ht="15.75" customHeight="1" x14ac:dyDescent="0.2">
      <c r="A11" s="438" t="s">
        <v>577</v>
      </c>
      <c r="B11" s="438"/>
      <c r="C11" s="438"/>
      <c r="D11" s="438"/>
      <c r="E11" s="438"/>
      <c r="G11" s="26"/>
      <c r="N11" s="298"/>
      <c r="O11" s="305"/>
      <c r="P11" s="287"/>
      <c r="Q11" s="286"/>
    </row>
    <row r="12" spans="1:18" s="284" customFormat="1" ht="15.75" customHeight="1" x14ac:dyDescent="0.2">
      <c r="A12" s="438" t="s">
        <v>583</v>
      </c>
      <c r="B12" s="438"/>
      <c r="C12" s="438"/>
      <c r="D12" s="438"/>
      <c r="E12" s="438"/>
      <c r="G12" s="26"/>
      <c r="N12" s="298"/>
      <c r="O12" s="305"/>
      <c r="P12" s="287"/>
      <c r="Q12" s="286"/>
    </row>
    <row r="13" spans="1:18" s="284" customFormat="1" ht="15.75" customHeight="1" x14ac:dyDescent="0.2">
      <c r="A13" s="438" t="s">
        <v>538</v>
      </c>
      <c r="B13" s="438"/>
      <c r="C13" s="438"/>
      <c r="D13" s="438"/>
      <c r="E13" s="438"/>
      <c r="G13" s="26"/>
      <c r="N13" s="298"/>
      <c r="O13" s="305"/>
      <c r="P13" s="287"/>
      <c r="Q13" s="286"/>
    </row>
    <row r="15" spans="1:18" s="277" customFormat="1" ht="18.75" x14ac:dyDescent="0.3">
      <c r="A15" s="439" t="s">
        <v>499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</row>
    <row r="16" spans="1:18" s="277" customFormat="1" ht="6" customHeight="1" x14ac:dyDescent="0.25">
      <c r="B16" s="306"/>
      <c r="C16" s="281"/>
      <c r="D16" s="282"/>
      <c r="F16" s="307"/>
      <c r="N16" s="279"/>
      <c r="O16" s="304"/>
    </row>
    <row r="17" spans="1:19" s="308" customFormat="1" ht="18.75" customHeight="1" x14ac:dyDescent="0.2">
      <c r="A17" s="440" t="s">
        <v>298</v>
      </c>
      <c r="B17" s="441"/>
      <c r="C17" s="441"/>
      <c r="D17" s="442"/>
      <c r="E17" s="446" t="s">
        <v>173</v>
      </c>
      <c r="F17" s="440" t="s">
        <v>80</v>
      </c>
      <c r="G17" s="441"/>
      <c r="H17" s="441"/>
      <c r="I17" s="441"/>
      <c r="J17" s="442"/>
      <c r="K17" s="448" t="s">
        <v>526</v>
      </c>
      <c r="L17" s="452" t="s">
        <v>298</v>
      </c>
      <c r="M17" s="457" t="s">
        <v>529</v>
      </c>
      <c r="N17" s="452" t="s">
        <v>554</v>
      </c>
      <c r="O17" s="460" t="s">
        <v>498</v>
      </c>
      <c r="P17" s="450" t="s">
        <v>528</v>
      </c>
      <c r="Q17" s="446" t="s">
        <v>301</v>
      </c>
      <c r="R17" s="452" t="s">
        <v>302</v>
      </c>
    </row>
    <row r="18" spans="1:19" s="308" customFormat="1" ht="112.5" customHeight="1" x14ac:dyDescent="0.2">
      <c r="A18" s="443"/>
      <c r="B18" s="444"/>
      <c r="C18" s="444"/>
      <c r="D18" s="445"/>
      <c r="E18" s="447"/>
      <c r="F18" s="443"/>
      <c r="G18" s="444"/>
      <c r="H18" s="444"/>
      <c r="I18" s="444"/>
      <c r="J18" s="445"/>
      <c r="K18" s="449"/>
      <c r="L18" s="453"/>
      <c r="M18" s="458"/>
      <c r="N18" s="453"/>
      <c r="O18" s="461"/>
      <c r="P18" s="451"/>
      <c r="Q18" s="447"/>
      <c r="R18" s="453"/>
    </row>
    <row r="19" spans="1:19" s="309" customFormat="1" ht="15.75" x14ac:dyDescent="0.2">
      <c r="A19" s="467">
        <v>1</v>
      </c>
      <c r="B19" s="468"/>
      <c r="C19" s="468"/>
      <c r="D19" s="468"/>
      <c r="E19" s="334">
        <v>2</v>
      </c>
      <c r="F19" s="467">
        <v>3</v>
      </c>
      <c r="G19" s="468"/>
      <c r="H19" s="468"/>
      <c r="I19" s="468"/>
      <c r="J19" s="469"/>
      <c r="K19" s="253">
        <v>4</v>
      </c>
      <c r="L19" s="335">
        <v>5</v>
      </c>
      <c r="M19" s="334">
        <v>6</v>
      </c>
      <c r="N19" s="253">
        <v>7</v>
      </c>
      <c r="O19" s="253">
        <v>8</v>
      </c>
      <c r="P19" s="336">
        <v>9</v>
      </c>
      <c r="Q19" s="253">
        <v>10</v>
      </c>
      <c r="R19" s="336">
        <v>11</v>
      </c>
    </row>
    <row r="20" spans="1:19" s="309" customFormat="1" ht="16.5" customHeight="1" x14ac:dyDescent="0.2">
      <c r="A20" s="137">
        <v>13</v>
      </c>
      <c r="B20" s="80">
        <v>3</v>
      </c>
      <c r="C20" s="204">
        <v>56</v>
      </c>
      <c r="D20" s="197">
        <v>1</v>
      </c>
      <c r="E20" s="472" t="s">
        <v>303</v>
      </c>
      <c r="F20" s="198" t="s">
        <v>4</v>
      </c>
      <c r="G20" s="413" t="s">
        <v>504</v>
      </c>
      <c r="H20" s="207" t="s">
        <v>505</v>
      </c>
      <c r="I20" s="207" t="s">
        <v>104</v>
      </c>
      <c r="J20" s="213" t="s">
        <v>83</v>
      </c>
      <c r="K20" s="470"/>
      <c r="L20" s="470"/>
      <c r="M20" s="339"/>
      <c r="N20" s="332"/>
      <c r="O20" s="310"/>
      <c r="P20" s="69"/>
      <c r="Q20" s="455" t="s">
        <v>539</v>
      </c>
      <c r="R20" s="311"/>
    </row>
    <row r="21" spans="1:19" s="309" customFormat="1" ht="188.25" customHeight="1" x14ac:dyDescent="0.25">
      <c r="A21" s="202"/>
      <c r="B21" s="49"/>
      <c r="C21" s="203"/>
      <c r="D21" s="192"/>
      <c r="E21" s="473"/>
      <c r="F21" s="462" t="s">
        <v>7</v>
      </c>
      <c r="G21" s="463"/>
      <c r="H21" s="464" t="s">
        <v>581</v>
      </c>
      <c r="I21" s="464"/>
      <c r="J21" s="465"/>
      <c r="K21" s="471"/>
      <c r="L21" s="471"/>
      <c r="M21" s="338"/>
      <c r="N21" s="333"/>
      <c r="O21" s="315"/>
      <c r="P21" s="316"/>
      <c r="Q21" s="456"/>
      <c r="R21" s="317"/>
      <c r="S21" s="26"/>
    </row>
    <row r="22" spans="1:19" s="312" customFormat="1" ht="13.5" customHeight="1" x14ac:dyDescent="0.25">
      <c r="A22" s="318"/>
      <c r="B22" s="297"/>
      <c r="C22" s="314"/>
      <c r="D22" s="319"/>
      <c r="E22" s="299"/>
      <c r="F22" s="299"/>
      <c r="G22" s="299"/>
      <c r="H22" s="299"/>
      <c r="I22" s="299"/>
      <c r="J22" s="299"/>
      <c r="K22" s="313"/>
      <c r="L22" s="313"/>
      <c r="M22" s="277"/>
      <c r="N22" s="279"/>
      <c r="O22" s="320"/>
      <c r="Q22" s="321"/>
      <c r="R22" s="277"/>
      <c r="S22" s="26"/>
    </row>
    <row r="23" spans="1:19" s="323" customFormat="1" ht="22.5" customHeight="1" x14ac:dyDescent="0.3">
      <c r="A23" s="466" t="s">
        <v>579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322"/>
    </row>
    <row r="24" spans="1:19" s="323" customFormat="1" ht="8.25" customHeight="1" x14ac:dyDescent="0.3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03"/>
      <c r="O24" s="325"/>
      <c r="P24" s="324"/>
      <c r="Q24" s="324"/>
      <c r="R24" s="324"/>
      <c r="S24" s="322"/>
    </row>
    <row r="25" spans="1:19" s="340" customFormat="1" x14ac:dyDescent="0.2">
      <c r="A25" s="459" t="s">
        <v>584</v>
      </c>
      <c r="B25" s="459"/>
      <c r="C25" s="459"/>
      <c r="D25" s="459"/>
      <c r="F25" s="341"/>
      <c r="N25" s="304"/>
      <c r="O25" s="304"/>
    </row>
    <row r="26" spans="1:19" s="340" customFormat="1" x14ac:dyDescent="0.2">
      <c r="A26" s="459" t="s">
        <v>580</v>
      </c>
      <c r="B26" s="459"/>
      <c r="C26" s="459"/>
      <c r="D26" s="459"/>
      <c r="F26" s="341"/>
      <c r="N26" s="304"/>
      <c r="O26" s="304"/>
    </row>
  </sheetData>
  <mergeCells count="31">
    <mergeCell ref="Q20:Q21"/>
    <mergeCell ref="M17:M18"/>
    <mergeCell ref="N17:N18"/>
    <mergeCell ref="A26:D26"/>
    <mergeCell ref="O17:O18"/>
    <mergeCell ref="F21:G21"/>
    <mergeCell ref="H21:J21"/>
    <mergeCell ref="A23:R23"/>
    <mergeCell ref="A25:D25"/>
    <mergeCell ref="A19:D19"/>
    <mergeCell ref="F19:J19"/>
    <mergeCell ref="K20:K21"/>
    <mergeCell ref="L20:L21"/>
    <mergeCell ref="E20:E21"/>
    <mergeCell ref="A11:E11"/>
    <mergeCell ref="A6:E6"/>
    <mergeCell ref="A7:E7"/>
    <mergeCell ref="A8:E8"/>
    <mergeCell ref="A9:E9"/>
    <mergeCell ref="A10:E10"/>
    <mergeCell ref="A12:E12"/>
    <mergeCell ref="A13:E13"/>
    <mergeCell ref="A15:R15"/>
    <mergeCell ref="A17:D18"/>
    <mergeCell ref="E17:E18"/>
    <mergeCell ref="F17:J18"/>
    <mergeCell ref="K17:K18"/>
    <mergeCell ref="P17:P18"/>
    <mergeCell ref="Q17:Q18"/>
    <mergeCell ref="R17:R18"/>
    <mergeCell ref="L17:L18"/>
  </mergeCells>
  <pageMargins left="0" right="0" top="0.78740157480314965" bottom="0.15748031496062992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A13" zoomScale="75" zoomScaleNormal="75" zoomScaleSheetLayoutView="75" workbookViewId="0">
      <selection activeCell="Q21" sqref="Q21:Q22"/>
    </sheetView>
    <sheetView workbookViewId="1"/>
  </sheetViews>
  <sheetFormatPr defaultRowHeight="15" x14ac:dyDescent="0.2"/>
  <cols>
    <col min="1" max="1" width="4.140625" style="235" customWidth="1"/>
    <col min="2" max="2" width="3.7109375" style="1" customWidth="1"/>
    <col min="3" max="3" width="5.140625" style="236" customWidth="1"/>
    <col min="4" max="4" width="5.42578125" style="237" customWidth="1"/>
    <col min="5" max="5" width="17.85546875" style="240" customWidth="1"/>
    <col min="6" max="6" width="9.140625" style="238" customWidth="1"/>
    <col min="7" max="7" width="15.5703125" style="2" customWidth="1"/>
    <col min="8" max="8" width="6.140625" style="2" customWidth="1"/>
    <col min="9" max="9" width="12.140625" style="2" customWidth="1"/>
    <col min="10" max="10" width="7.85546875" style="239" customWidth="1"/>
    <col min="11" max="11" width="9" style="2" customWidth="1"/>
    <col min="12" max="13" width="5.42578125" style="2" customWidth="1"/>
    <col min="14" max="14" width="7.28515625" style="42" customWidth="1"/>
    <col min="15" max="15" width="6.5703125" style="356" customWidth="1"/>
    <col min="16" max="16" width="9.5703125" customWidth="1"/>
    <col min="17" max="17" width="63.28515625" customWidth="1"/>
    <col min="18" max="18" width="3.5703125" customWidth="1"/>
  </cols>
  <sheetData>
    <row r="1" spans="1:18" s="2" customFormat="1" x14ac:dyDescent="0.2">
      <c r="B1" s="1"/>
      <c r="C1" s="236"/>
      <c r="D1" s="237"/>
      <c r="F1" s="238"/>
      <c r="N1" s="42"/>
      <c r="O1" s="353"/>
    </row>
    <row r="2" spans="1:18" s="2" customFormat="1" x14ac:dyDescent="0.2">
      <c r="B2" s="1"/>
      <c r="C2" s="236"/>
      <c r="D2" s="237"/>
      <c r="F2" s="238"/>
      <c r="N2" s="42"/>
      <c r="O2" s="353"/>
    </row>
    <row r="3" spans="1:18" s="2" customFormat="1" x14ac:dyDescent="0.2">
      <c r="B3" s="1"/>
      <c r="C3" s="236"/>
      <c r="D3" s="237"/>
      <c r="F3" s="238"/>
      <c r="N3" s="42"/>
      <c r="O3" s="353"/>
    </row>
    <row r="4" spans="1:18" s="2" customFormat="1" x14ac:dyDescent="0.2">
      <c r="B4" s="1"/>
      <c r="C4" s="236"/>
      <c r="D4" s="237"/>
      <c r="F4" s="238"/>
      <c r="N4" s="42"/>
      <c r="O4" s="353"/>
    </row>
    <row r="5" spans="1:18" s="2" customFormat="1" x14ac:dyDescent="0.2">
      <c r="B5" s="1"/>
      <c r="C5" s="236"/>
      <c r="D5" s="237"/>
      <c r="F5" s="238"/>
      <c r="N5" s="42"/>
      <c r="O5" s="353"/>
    </row>
    <row r="6" spans="1:18" s="4" customFormat="1" ht="15.75" x14ac:dyDescent="0.25">
      <c r="A6" s="233"/>
      <c r="B6" s="474" t="s">
        <v>503</v>
      </c>
      <c r="C6" s="474"/>
      <c r="D6" s="474"/>
      <c r="E6" s="474"/>
      <c r="F6" s="234"/>
      <c r="N6" s="245"/>
      <c r="O6" s="342"/>
    </row>
    <row r="7" spans="1:18" s="4" customFormat="1" ht="15.75" x14ac:dyDescent="0.25">
      <c r="A7" s="474" t="s">
        <v>508</v>
      </c>
      <c r="B7" s="474"/>
      <c r="C7" s="474"/>
      <c r="D7" s="474"/>
      <c r="E7" s="474"/>
      <c r="F7" s="234"/>
      <c r="N7" s="245"/>
      <c r="O7" s="342"/>
    </row>
    <row r="8" spans="1:18" s="4" customFormat="1" ht="15.75" x14ac:dyDescent="0.25">
      <c r="A8" s="474" t="s">
        <v>509</v>
      </c>
      <c r="B8" s="474"/>
      <c r="C8" s="474"/>
      <c r="D8" s="474"/>
      <c r="E8" s="474"/>
      <c r="F8" s="234"/>
      <c r="N8" s="245"/>
      <c r="O8" s="342"/>
    </row>
    <row r="9" spans="1:18" s="4" customFormat="1" ht="15.75" x14ac:dyDescent="0.25">
      <c r="A9" s="474" t="s">
        <v>511</v>
      </c>
      <c r="B9" s="474"/>
      <c r="C9" s="474"/>
      <c r="D9" s="474"/>
      <c r="E9" s="474"/>
      <c r="F9" s="234"/>
      <c r="N9" s="245"/>
      <c r="O9" s="342"/>
    </row>
    <row r="10" spans="1:18" s="4" customFormat="1" ht="15.75" x14ac:dyDescent="0.25">
      <c r="A10" s="474" t="s">
        <v>516</v>
      </c>
      <c r="B10" s="474"/>
      <c r="C10" s="474"/>
      <c r="D10" s="474"/>
      <c r="E10" s="474"/>
      <c r="F10" s="234"/>
      <c r="N10" s="245"/>
      <c r="O10" s="342"/>
    </row>
    <row r="11" spans="1:18" s="4" customFormat="1" ht="15.75" x14ac:dyDescent="0.25">
      <c r="A11" s="474" t="s">
        <v>510</v>
      </c>
      <c r="B11" s="474"/>
      <c r="C11" s="474"/>
      <c r="D11" s="474"/>
      <c r="E11" s="474"/>
      <c r="F11" s="234"/>
      <c r="N11" s="245"/>
      <c r="O11" s="342"/>
    </row>
    <row r="12" spans="1:18" s="4" customFormat="1" ht="15.75" x14ac:dyDescent="0.25">
      <c r="A12" s="233"/>
      <c r="B12" s="474" t="s">
        <v>532</v>
      </c>
      <c r="C12" s="474"/>
      <c r="D12" s="474"/>
      <c r="E12" s="474"/>
      <c r="F12" s="234"/>
      <c r="N12" s="245"/>
      <c r="O12" s="342"/>
    </row>
    <row r="13" spans="1:18" s="4" customFormat="1" ht="15.75" x14ac:dyDescent="0.25">
      <c r="A13" s="474" t="s">
        <v>512</v>
      </c>
      <c r="B13" s="474"/>
      <c r="C13" s="474"/>
      <c r="D13" s="474"/>
      <c r="E13" s="474"/>
      <c r="F13" s="234"/>
      <c r="N13" s="245"/>
      <c r="O13" s="342"/>
    </row>
    <row r="14" spans="1:18" s="4" customFormat="1" ht="15.75" x14ac:dyDescent="0.25">
      <c r="A14" s="474"/>
      <c r="B14" s="474"/>
      <c r="C14" s="474"/>
      <c r="D14" s="474"/>
      <c r="E14" s="474"/>
      <c r="F14" s="234"/>
      <c r="N14" s="245"/>
      <c r="O14" s="342"/>
    </row>
    <row r="15" spans="1:18" s="4" customFormat="1" ht="15.75" x14ac:dyDescent="0.25">
      <c r="B15" s="6"/>
      <c r="C15" s="131"/>
      <c r="D15" s="142"/>
      <c r="F15" s="234"/>
      <c r="N15" s="245"/>
      <c r="O15" s="342"/>
    </row>
    <row r="16" spans="1:18" s="4" customFormat="1" ht="18.75" x14ac:dyDescent="0.3">
      <c r="A16" s="475" t="s">
        <v>499</v>
      </c>
      <c r="B16" s="475"/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</row>
    <row r="17" spans="1:19" s="4" customFormat="1" ht="15.75" x14ac:dyDescent="0.25">
      <c r="B17" s="6"/>
      <c r="C17" s="131"/>
      <c r="D17" s="142"/>
      <c r="F17" s="234"/>
      <c r="N17" s="245"/>
      <c r="O17" s="342"/>
    </row>
    <row r="18" spans="1:19" s="128" customFormat="1" ht="18.75" customHeight="1" x14ac:dyDescent="0.2">
      <c r="A18" s="482" t="s">
        <v>298</v>
      </c>
      <c r="B18" s="483"/>
      <c r="C18" s="483"/>
      <c r="D18" s="476"/>
      <c r="E18" s="480" t="s">
        <v>173</v>
      </c>
      <c r="F18" s="482" t="s">
        <v>80</v>
      </c>
      <c r="G18" s="483"/>
      <c r="H18" s="483"/>
      <c r="I18" s="483"/>
      <c r="J18" s="476"/>
      <c r="K18" s="448" t="s">
        <v>526</v>
      </c>
      <c r="L18" s="452" t="s">
        <v>298</v>
      </c>
      <c r="M18" s="457" t="s">
        <v>529</v>
      </c>
      <c r="N18" s="452" t="s">
        <v>527</v>
      </c>
      <c r="O18" s="476" t="s">
        <v>498</v>
      </c>
      <c r="P18" s="450" t="s">
        <v>528</v>
      </c>
      <c r="Q18" s="480" t="s">
        <v>301</v>
      </c>
      <c r="R18" s="478" t="s">
        <v>302</v>
      </c>
    </row>
    <row r="19" spans="1:19" s="128" customFormat="1" ht="100.5" customHeight="1" x14ac:dyDescent="0.2">
      <c r="A19" s="484"/>
      <c r="B19" s="485"/>
      <c r="C19" s="485"/>
      <c r="D19" s="477"/>
      <c r="E19" s="481"/>
      <c r="F19" s="484"/>
      <c r="G19" s="485"/>
      <c r="H19" s="485"/>
      <c r="I19" s="485"/>
      <c r="J19" s="477"/>
      <c r="K19" s="449"/>
      <c r="L19" s="453"/>
      <c r="M19" s="458"/>
      <c r="N19" s="453"/>
      <c r="O19" s="477"/>
      <c r="P19" s="451"/>
      <c r="Q19" s="481"/>
      <c r="R19" s="479"/>
    </row>
    <row r="20" spans="1:19" s="129" customFormat="1" ht="15.75" customHeight="1" x14ac:dyDescent="0.2">
      <c r="A20" s="467">
        <v>1</v>
      </c>
      <c r="B20" s="468"/>
      <c r="C20" s="468"/>
      <c r="D20" s="468"/>
      <c r="E20" s="329">
        <v>2</v>
      </c>
      <c r="F20" s="467">
        <v>3</v>
      </c>
      <c r="G20" s="468"/>
      <c r="H20" s="468"/>
      <c r="I20" s="468"/>
      <c r="J20" s="469"/>
      <c r="K20" s="253">
        <v>4</v>
      </c>
      <c r="L20" s="330">
        <v>5</v>
      </c>
      <c r="M20" s="329">
        <v>6</v>
      </c>
      <c r="N20" s="253">
        <v>7</v>
      </c>
      <c r="O20" s="354">
        <v>8</v>
      </c>
      <c r="P20" s="253">
        <v>9</v>
      </c>
      <c r="Q20" s="253">
        <v>10</v>
      </c>
      <c r="R20" s="331">
        <v>11</v>
      </c>
    </row>
    <row r="21" spans="1:19" s="252" customFormat="1" ht="18.75" customHeight="1" x14ac:dyDescent="0.2">
      <c r="A21" s="194">
        <v>13</v>
      </c>
      <c r="B21" s="80">
        <v>3</v>
      </c>
      <c r="C21" s="204">
        <v>45</v>
      </c>
      <c r="D21" s="197">
        <v>2</v>
      </c>
      <c r="E21" s="345" t="s">
        <v>303</v>
      </c>
      <c r="F21" s="198" t="s">
        <v>4</v>
      </c>
      <c r="G21" s="347" t="s">
        <v>504</v>
      </c>
      <c r="H21" s="347" t="s">
        <v>505</v>
      </c>
      <c r="I21" s="347" t="s">
        <v>104</v>
      </c>
      <c r="J21" s="347" t="s">
        <v>83</v>
      </c>
      <c r="K21" s="470"/>
      <c r="L21" s="493"/>
      <c r="M21" s="349"/>
      <c r="N21" s="351"/>
      <c r="O21" s="355"/>
      <c r="P21" s="69"/>
      <c r="Q21" s="491" t="s">
        <v>547</v>
      </c>
      <c r="R21" s="487"/>
    </row>
    <row r="22" spans="1:19" s="252" customFormat="1" ht="169.5" customHeight="1" x14ac:dyDescent="0.25">
      <c r="A22" s="202"/>
      <c r="B22" s="49"/>
      <c r="C22" s="203"/>
      <c r="D22" s="192"/>
      <c r="E22" s="346"/>
      <c r="F22" s="462" t="s">
        <v>7</v>
      </c>
      <c r="G22" s="463"/>
      <c r="H22" s="489" t="s">
        <v>389</v>
      </c>
      <c r="I22" s="489"/>
      <c r="J22" s="490"/>
      <c r="K22" s="471"/>
      <c r="L22" s="494"/>
      <c r="M22" s="350"/>
      <c r="N22" s="352"/>
      <c r="O22" s="357"/>
      <c r="P22" s="316"/>
      <c r="Q22" s="492"/>
      <c r="R22" s="488"/>
      <c r="S22" s="251"/>
    </row>
    <row r="23" spans="1:19" s="252" customFormat="1" ht="17.25" customHeight="1" x14ac:dyDescent="0.25">
      <c r="A23" s="28"/>
      <c r="B23" s="29"/>
      <c r="C23" s="121"/>
      <c r="D23" s="120"/>
      <c r="E23" s="343"/>
      <c r="F23" s="344"/>
      <c r="G23" s="344"/>
      <c r="H23" s="343"/>
      <c r="I23" s="343"/>
      <c r="J23" s="343"/>
      <c r="K23" s="348"/>
      <c r="L23" s="348"/>
      <c r="M23" s="337"/>
      <c r="N23" s="279"/>
      <c r="O23" s="313"/>
      <c r="P23" s="312"/>
      <c r="Q23" s="328"/>
      <c r="R23" s="23"/>
      <c r="S23" s="251"/>
    </row>
    <row r="24" spans="1:19" s="255" customFormat="1" ht="25.15" customHeight="1" x14ac:dyDescent="0.2">
      <c r="A24" s="486" t="s">
        <v>513</v>
      </c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254"/>
    </row>
    <row r="25" spans="1:19" s="255" customFormat="1" ht="6.75" customHeight="1" x14ac:dyDescent="0.3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342"/>
      <c r="P25" s="276"/>
      <c r="Q25" s="276"/>
      <c r="R25" s="276"/>
      <c r="S25" s="254"/>
    </row>
    <row r="26" spans="1:19" s="4" customFormat="1" ht="15.75" x14ac:dyDescent="0.25">
      <c r="A26" s="474" t="s">
        <v>514</v>
      </c>
      <c r="B26" s="474"/>
      <c r="C26" s="474"/>
      <c r="D26" s="474"/>
      <c r="F26" s="234"/>
      <c r="N26" s="245"/>
      <c r="O26" s="342"/>
    </row>
    <row r="27" spans="1:19" s="4" customFormat="1" ht="15.75" x14ac:dyDescent="0.25">
      <c r="A27" s="474" t="s">
        <v>515</v>
      </c>
      <c r="B27" s="474"/>
      <c r="C27" s="474"/>
      <c r="D27" s="474"/>
      <c r="F27" s="234"/>
      <c r="N27" s="245"/>
      <c r="O27" s="342"/>
    </row>
    <row r="28" spans="1:19" s="4" customFormat="1" ht="15.75" x14ac:dyDescent="0.25">
      <c r="B28" s="6"/>
      <c r="C28" s="131"/>
      <c r="D28" s="142"/>
      <c r="F28" s="234"/>
      <c r="N28" s="245"/>
      <c r="O28" s="342"/>
    </row>
    <row r="29" spans="1:19" s="4" customFormat="1" ht="15.75" x14ac:dyDescent="0.25">
      <c r="B29" s="6"/>
      <c r="C29" s="131"/>
      <c r="D29" s="142"/>
      <c r="F29" s="234"/>
      <c r="N29" s="245"/>
      <c r="O29" s="342"/>
    </row>
    <row r="30" spans="1:19" s="2" customFormat="1" x14ac:dyDescent="0.2">
      <c r="B30" s="1"/>
      <c r="C30" s="236"/>
      <c r="D30" s="237"/>
      <c r="F30" s="238"/>
      <c r="N30" s="42"/>
      <c r="O30" s="353"/>
    </row>
    <row r="31" spans="1:19" s="2" customFormat="1" x14ac:dyDescent="0.2">
      <c r="B31" s="1"/>
      <c r="C31" s="236"/>
      <c r="D31" s="237"/>
      <c r="F31" s="238"/>
      <c r="N31" s="42"/>
      <c r="O31" s="353"/>
    </row>
    <row r="32" spans="1:19" s="2" customFormat="1" x14ac:dyDescent="0.2">
      <c r="O32" s="353"/>
    </row>
    <row r="33" spans="2:15" s="2" customFormat="1" x14ac:dyDescent="0.2">
      <c r="B33" s="1"/>
      <c r="C33" s="236"/>
      <c r="D33" s="237"/>
      <c r="F33" s="238"/>
      <c r="N33" s="42"/>
      <c r="O33" s="353"/>
    </row>
    <row r="34" spans="2:15" s="2" customFormat="1" x14ac:dyDescent="0.2">
      <c r="B34" s="1"/>
      <c r="C34" s="236"/>
      <c r="D34" s="237"/>
      <c r="F34" s="238"/>
      <c r="N34" s="42"/>
      <c r="O34" s="353"/>
    </row>
    <row r="35" spans="2:15" s="2" customFormat="1" x14ac:dyDescent="0.2">
      <c r="B35" s="1"/>
      <c r="C35" s="236"/>
      <c r="D35" s="237"/>
      <c r="F35" s="238"/>
      <c r="N35" s="42"/>
      <c r="O35" s="353"/>
    </row>
    <row r="36" spans="2:15" s="2" customFormat="1" x14ac:dyDescent="0.2">
      <c r="B36" s="1"/>
      <c r="C36" s="236"/>
      <c r="D36" s="237"/>
      <c r="F36" s="238"/>
      <c r="N36" s="42"/>
      <c r="O36" s="353"/>
    </row>
    <row r="37" spans="2:15" s="2" customFormat="1" x14ac:dyDescent="0.2">
      <c r="B37" s="1"/>
      <c r="C37" s="236"/>
      <c r="D37" s="237"/>
      <c r="F37" s="238"/>
      <c r="N37" s="42"/>
      <c r="O37" s="353"/>
    </row>
    <row r="38" spans="2:15" s="2" customFormat="1" x14ac:dyDescent="0.2">
      <c r="B38" s="1"/>
      <c r="C38" s="236"/>
      <c r="D38" s="237"/>
      <c r="F38" s="238"/>
      <c r="N38" s="42"/>
      <c r="O38" s="353"/>
    </row>
    <row r="39" spans="2:15" s="2" customFormat="1" x14ac:dyDescent="0.2">
      <c r="B39" s="1"/>
      <c r="C39" s="236"/>
      <c r="D39" s="237"/>
      <c r="F39" s="238"/>
      <c r="N39" s="42"/>
      <c r="O39" s="353"/>
    </row>
    <row r="40" spans="2:15" s="2" customFormat="1" x14ac:dyDescent="0.2">
      <c r="B40" s="1"/>
      <c r="C40" s="236"/>
      <c r="D40" s="237"/>
      <c r="F40" s="238"/>
      <c r="N40" s="42"/>
      <c r="O40" s="353"/>
    </row>
    <row r="41" spans="2:15" s="2" customFormat="1" x14ac:dyDescent="0.2">
      <c r="B41" s="1"/>
      <c r="C41" s="236"/>
      <c r="D41" s="237"/>
      <c r="F41" s="238"/>
      <c r="N41" s="42"/>
      <c r="O41" s="353"/>
    </row>
    <row r="42" spans="2:15" s="2" customFormat="1" x14ac:dyDescent="0.2">
      <c r="B42" s="1"/>
      <c r="C42" s="236"/>
      <c r="D42" s="237"/>
      <c r="F42" s="238"/>
      <c r="N42" s="42"/>
      <c r="O42" s="353"/>
    </row>
    <row r="43" spans="2:15" s="2" customFormat="1" x14ac:dyDescent="0.2">
      <c r="B43" s="1"/>
      <c r="C43" s="236"/>
      <c r="D43" s="237"/>
      <c r="F43" s="238"/>
      <c r="N43" s="42"/>
      <c r="O43" s="353"/>
    </row>
    <row r="44" spans="2:15" s="2" customFormat="1" x14ac:dyDescent="0.2">
      <c r="B44" s="1"/>
      <c r="C44" s="236"/>
      <c r="D44" s="237"/>
      <c r="F44" s="238"/>
      <c r="N44" s="42"/>
      <c r="O44" s="353"/>
    </row>
    <row r="45" spans="2:15" s="2" customFormat="1" x14ac:dyDescent="0.2">
      <c r="B45" s="1"/>
      <c r="C45" s="236"/>
      <c r="D45" s="237"/>
      <c r="F45" s="238"/>
      <c r="N45" s="42"/>
      <c r="O45" s="353"/>
    </row>
    <row r="46" spans="2:15" s="2" customFormat="1" x14ac:dyDescent="0.2">
      <c r="B46" s="1"/>
      <c r="C46" s="236"/>
      <c r="D46" s="237"/>
      <c r="F46" s="238"/>
      <c r="N46" s="42"/>
      <c r="O46" s="353"/>
    </row>
    <row r="47" spans="2:15" s="2" customFormat="1" x14ac:dyDescent="0.2">
      <c r="B47" s="1"/>
      <c r="C47" s="236"/>
      <c r="D47" s="237"/>
      <c r="F47" s="238"/>
      <c r="N47" s="42"/>
      <c r="O47" s="353"/>
    </row>
    <row r="48" spans="2:15" s="2" customFormat="1" x14ac:dyDescent="0.2">
      <c r="B48" s="1"/>
      <c r="C48" s="236"/>
      <c r="D48" s="237"/>
      <c r="F48" s="238"/>
      <c r="N48" s="42"/>
      <c r="O48" s="353"/>
    </row>
    <row r="49" spans="2:15" s="2" customFormat="1" x14ac:dyDescent="0.2">
      <c r="B49" s="1"/>
      <c r="C49" s="236"/>
      <c r="D49" s="237"/>
      <c r="F49" s="238"/>
      <c r="N49" s="42"/>
      <c r="O49" s="353"/>
    </row>
    <row r="50" spans="2:15" s="2" customFormat="1" x14ac:dyDescent="0.2">
      <c r="B50" s="1"/>
      <c r="C50" s="236"/>
      <c r="D50" s="237"/>
      <c r="F50" s="238"/>
      <c r="N50" s="42"/>
      <c r="O50" s="353"/>
    </row>
    <row r="51" spans="2:15" s="2" customFormat="1" x14ac:dyDescent="0.2">
      <c r="B51" s="1"/>
      <c r="C51" s="236"/>
      <c r="D51" s="237"/>
      <c r="F51" s="238"/>
      <c r="N51" s="42"/>
      <c r="O51" s="353"/>
    </row>
    <row r="52" spans="2:15" s="2" customFormat="1" x14ac:dyDescent="0.2">
      <c r="B52" s="1"/>
      <c r="C52" s="236"/>
      <c r="D52" s="237"/>
      <c r="F52" s="238"/>
      <c r="N52" s="42"/>
      <c r="O52" s="353"/>
    </row>
    <row r="53" spans="2:15" s="2" customFormat="1" x14ac:dyDescent="0.2">
      <c r="B53" s="1"/>
      <c r="C53" s="236"/>
      <c r="D53" s="237"/>
      <c r="F53" s="238"/>
      <c r="N53" s="42"/>
      <c r="O53" s="353"/>
    </row>
    <row r="54" spans="2:15" s="2" customFormat="1" x14ac:dyDescent="0.2">
      <c r="B54" s="1"/>
      <c r="C54" s="236"/>
      <c r="D54" s="237"/>
      <c r="F54" s="238"/>
      <c r="N54" s="42"/>
      <c r="O54" s="353"/>
    </row>
    <row r="55" spans="2:15" s="2" customFormat="1" x14ac:dyDescent="0.2">
      <c r="B55" s="1"/>
      <c r="C55" s="236"/>
      <c r="D55" s="237"/>
      <c r="F55" s="238"/>
      <c r="N55" s="42"/>
      <c r="O55" s="353"/>
    </row>
    <row r="56" spans="2:15" s="2" customFormat="1" x14ac:dyDescent="0.2">
      <c r="B56" s="1"/>
      <c r="C56" s="236"/>
      <c r="D56" s="237"/>
      <c r="F56" s="238"/>
      <c r="N56" s="42"/>
      <c r="O56" s="353"/>
    </row>
    <row r="57" spans="2:15" s="2" customFormat="1" x14ac:dyDescent="0.2">
      <c r="B57" s="1"/>
      <c r="C57" s="236"/>
      <c r="D57" s="237"/>
      <c r="F57" s="238"/>
      <c r="N57" s="42"/>
      <c r="O57" s="353"/>
    </row>
    <row r="58" spans="2:15" s="2" customFormat="1" x14ac:dyDescent="0.2">
      <c r="B58" s="1"/>
      <c r="C58" s="236"/>
      <c r="D58" s="237"/>
      <c r="F58" s="238"/>
      <c r="N58" s="42"/>
      <c r="O58" s="353"/>
    </row>
    <row r="59" spans="2:15" s="2" customFormat="1" x14ac:dyDescent="0.2">
      <c r="B59" s="1"/>
      <c r="C59" s="236"/>
      <c r="D59" s="237"/>
      <c r="F59" s="238"/>
      <c r="N59" s="42"/>
      <c r="O59" s="353"/>
    </row>
    <row r="60" spans="2:15" s="2" customFormat="1" x14ac:dyDescent="0.2">
      <c r="B60" s="1"/>
      <c r="C60" s="236"/>
      <c r="D60" s="237"/>
      <c r="F60" s="238"/>
      <c r="N60" s="42"/>
      <c r="O60" s="353"/>
    </row>
    <row r="61" spans="2:15" s="2" customFormat="1" x14ac:dyDescent="0.2">
      <c r="B61" s="1"/>
      <c r="C61" s="236"/>
      <c r="D61" s="237"/>
      <c r="F61" s="238"/>
      <c r="N61" s="42"/>
      <c r="O61" s="353"/>
    </row>
    <row r="62" spans="2:15" s="2" customFormat="1" x14ac:dyDescent="0.2">
      <c r="B62" s="1"/>
      <c r="C62" s="236"/>
      <c r="D62" s="237"/>
      <c r="F62" s="238"/>
      <c r="N62" s="42"/>
      <c r="O62" s="353"/>
    </row>
    <row r="63" spans="2:15" s="2" customFormat="1" x14ac:dyDescent="0.2">
      <c r="B63" s="1"/>
      <c r="C63" s="236"/>
      <c r="D63" s="237"/>
      <c r="F63" s="238"/>
      <c r="N63" s="42"/>
      <c r="O63" s="353"/>
    </row>
    <row r="64" spans="2:15" s="2" customFormat="1" x14ac:dyDescent="0.2">
      <c r="B64" s="1"/>
      <c r="C64" s="236"/>
      <c r="D64" s="237"/>
      <c r="F64" s="238"/>
      <c r="N64" s="42"/>
      <c r="O64" s="353"/>
    </row>
    <row r="65" spans="2:15" s="2" customFormat="1" x14ac:dyDescent="0.2">
      <c r="B65" s="1"/>
      <c r="C65" s="236"/>
      <c r="D65" s="237"/>
      <c r="F65" s="238"/>
      <c r="N65" s="42"/>
      <c r="O65" s="353"/>
    </row>
    <row r="66" spans="2:15" s="2" customFormat="1" x14ac:dyDescent="0.2">
      <c r="B66" s="1"/>
      <c r="C66" s="236"/>
      <c r="D66" s="237"/>
      <c r="F66" s="238"/>
      <c r="N66" s="42"/>
      <c r="O66" s="353"/>
    </row>
    <row r="67" spans="2:15" s="2" customFormat="1" x14ac:dyDescent="0.2">
      <c r="B67" s="1"/>
      <c r="C67" s="236"/>
      <c r="D67" s="237"/>
      <c r="F67" s="238"/>
      <c r="N67" s="42"/>
      <c r="O67" s="353"/>
    </row>
    <row r="68" spans="2:15" s="2" customFormat="1" x14ac:dyDescent="0.2">
      <c r="B68" s="1"/>
      <c r="C68" s="236"/>
      <c r="D68" s="237"/>
      <c r="F68" s="238"/>
      <c r="N68" s="42"/>
      <c r="O68" s="353"/>
    </row>
    <row r="69" spans="2:15" s="2" customFormat="1" x14ac:dyDescent="0.2">
      <c r="B69" s="1"/>
      <c r="C69" s="236"/>
      <c r="D69" s="237"/>
      <c r="F69" s="238"/>
      <c r="N69" s="42"/>
      <c r="O69" s="353"/>
    </row>
    <row r="70" spans="2:15" s="2" customFormat="1" x14ac:dyDescent="0.2">
      <c r="B70" s="1"/>
      <c r="C70" s="236"/>
      <c r="D70" s="237"/>
      <c r="F70" s="238"/>
      <c r="N70" s="42"/>
      <c r="O70" s="353"/>
    </row>
    <row r="71" spans="2:15" s="2" customFormat="1" x14ac:dyDescent="0.2">
      <c r="B71" s="1"/>
      <c r="C71" s="236"/>
      <c r="D71" s="237"/>
      <c r="F71" s="238"/>
      <c r="N71" s="42"/>
      <c r="O71" s="353"/>
    </row>
    <row r="72" spans="2:15" s="2" customFormat="1" x14ac:dyDescent="0.2">
      <c r="B72" s="1"/>
      <c r="C72" s="236"/>
      <c r="D72" s="237"/>
      <c r="F72" s="238"/>
      <c r="N72" s="42"/>
      <c r="O72" s="353"/>
    </row>
    <row r="73" spans="2:15" s="2" customFormat="1" x14ac:dyDescent="0.2">
      <c r="B73" s="1"/>
      <c r="C73" s="236"/>
      <c r="D73" s="237"/>
      <c r="F73" s="238"/>
      <c r="N73" s="42"/>
      <c r="O73" s="353"/>
    </row>
    <row r="74" spans="2:15" s="2" customFormat="1" x14ac:dyDescent="0.2">
      <c r="B74" s="1"/>
      <c r="C74" s="236"/>
      <c r="D74" s="237"/>
      <c r="F74" s="238"/>
      <c r="N74" s="42"/>
      <c r="O74" s="353"/>
    </row>
  </sheetData>
  <mergeCells count="32">
    <mergeCell ref="A27:D27"/>
    <mergeCell ref="A24:R24"/>
    <mergeCell ref="A26:D26"/>
    <mergeCell ref="R21:R22"/>
    <mergeCell ref="F22:G22"/>
    <mergeCell ref="H22:J22"/>
    <mergeCell ref="Q21:Q22"/>
    <mergeCell ref="K21:K22"/>
    <mergeCell ref="L21:L22"/>
    <mergeCell ref="A20:D20"/>
    <mergeCell ref="E18:E19"/>
    <mergeCell ref="F20:J20"/>
    <mergeCell ref="K18:K19"/>
    <mergeCell ref="L18:L19"/>
    <mergeCell ref="A18:D19"/>
    <mergeCell ref="B6:E6"/>
    <mergeCell ref="A7:E7"/>
    <mergeCell ref="A13:E13"/>
    <mergeCell ref="A8:E8"/>
    <mergeCell ref="B12:E12"/>
    <mergeCell ref="A9:E9"/>
    <mergeCell ref="A14:E14"/>
    <mergeCell ref="A10:E10"/>
    <mergeCell ref="A11:E11"/>
    <mergeCell ref="P18:P19"/>
    <mergeCell ref="M18:M19"/>
    <mergeCell ref="A16:R16"/>
    <mergeCell ref="O18:O19"/>
    <mergeCell ref="R18:R19"/>
    <mergeCell ref="N18:N19"/>
    <mergeCell ref="Q18:Q19"/>
    <mergeCell ref="F18:J19"/>
  </mergeCells>
  <phoneticPr fontId="1" type="noConversion"/>
  <pageMargins left="0" right="0" top="0" bottom="0" header="0" footer="0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1"/>
  <sheetViews>
    <sheetView tabSelected="1" zoomScale="75" zoomScaleNormal="60" zoomScaleSheetLayoutView="75" workbookViewId="0">
      <selection activeCell="U162" sqref="U162:U163"/>
    </sheetView>
    <sheetView topLeftCell="B1" workbookViewId="1"/>
  </sheetViews>
  <sheetFormatPr defaultRowHeight="15.75" x14ac:dyDescent="0.25"/>
  <cols>
    <col min="1" max="1" width="7.7109375" style="145" customWidth="1"/>
    <col min="2" max="2" width="4" style="56" customWidth="1"/>
    <col min="3" max="3" width="4" style="4" customWidth="1"/>
    <col min="4" max="4" width="5.5703125" style="131" customWidth="1"/>
    <col min="5" max="5" width="6.140625" style="142" customWidth="1"/>
    <col min="6" max="6" width="19.42578125" style="183" customWidth="1"/>
    <col min="7" max="7" width="8.7109375" style="4" customWidth="1"/>
    <col min="8" max="8" width="17.7109375" style="4" customWidth="1"/>
    <col min="9" max="9" width="9.85546875" style="4" customWidth="1"/>
    <col min="10" max="10" width="13.42578125" style="4" customWidth="1"/>
    <col min="11" max="11" width="14.5703125" style="4" customWidth="1"/>
    <col min="12" max="12" width="3.85546875" style="135" customWidth="1"/>
    <col min="13" max="13" width="3.85546875" style="132" customWidth="1"/>
    <col min="14" max="14" width="7.28515625" style="4" customWidth="1"/>
    <col min="15" max="15" width="3.5703125" style="4" customWidth="1"/>
    <col min="16" max="16" width="6.42578125" style="130" customWidth="1"/>
    <col min="17" max="17" width="2.85546875" style="132" customWidth="1"/>
    <col min="18" max="18" width="9.85546875" style="26" customWidth="1"/>
    <col min="19" max="19" width="6.5703125" style="135" customWidth="1"/>
    <col min="20" max="20" width="24.42578125" style="188" customWidth="1"/>
    <col min="21" max="21" width="31.7109375" style="172" customWidth="1"/>
    <col min="22" max="22" width="24.85546875" style="127" customWidth="1"/>
    <col min="23" max="16384" width="9.140625" style="127"/>
  </cols>
  <sheetData>
    <row r="1" spans="1:22" s="4" customFormat="1" ht="53.25" customHeight="1" x14ac:dyDescent="0.25">
      <c r="A1" s="141"/>
      <c r="B1" s="571" t="s">
        <v>491</v>
      </c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</row>
    <row r="2" spans="1:22" s="4" customFormat="1" ht="25.5" customHeight="1" x14ac:dyDescent="0.25">
      <c r="A2" s="141"/>
      <c r="B2" s="572" t="s">
        <v>490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</row>
    <row r="3" spans="1:22" s="4" customFormat="1" x14ac:dyDescent="0.25">
      <c r="A3" s="141"/>
      <c r="B3" s="56"/>
      <c r="D3" s="131"/>
      <c r="E3" s="142"/>
      <c r="F3" s="180"/>
      <c r="R3" s="26"/>
      <c r="T3" s="186"/>
      <c r="U3" s="157"/>
    </row>
    <row r="4" spans="1:22" s="143" customFormat="1" ht="98.25" customHeight="1" x14ac:dyDescent="0.2">
      <c r="A4" s="171" t="s">
        <v>297</v>
      </c>
      <c r="B4" s="555" t="s">
        <v>298</v>
      </c>
      <c r="C4" s="556"/>
      <c r="D4" s="556"/>
      <c r="E4" s="557"/>
      <c r="F4" s="181" t="s">
        <v>173</v>
      </c>
      <c r="G4" s="555" t="s">
        <v>80</v>
      </c>
      <c r="H4" s="556"/>
      <c r="I4" s="556"/>
      <c r="J4" s="556"/>
      <c r="K4" s="557"/>
      <c r="L4" s="547" t="s">
        <v>308</v>
      </c>
      <c r="M4" s="548"/>
      <c r="N4" s="542" t="s">
        <v>299</v>
      </c>
      <c r="O4" s="543"/>
      <c r="P4" s="543"/>
      <c r="Q4" s="544"/>
      <c r="R4" s="219" t="s">
        <v>310</v>
      </c>
      <c r="S4" s="169" t="s">
        <v>311</v>
      </c>
      <c r="T4" s="218" t="s">
        <v>309</v>
      </c>
      <c r="U4" s="175" t="s">
        <v>302</v>
      </c>
    </row>
    <row r="5" spans="1:22" s="144" customFormat="1" x14ac:dyDescent="0.25">
      <c r="A5" s="126">
        <v>1</v>
      </c>
      <c r="B5" s="558">
        <v>1</v>
      </c>
      <c r="C5" s="559"/>
      <c r="D5" s="559"/>
      <c r="E5" s="560"/>
      <c r="F5" s="182">
        <v>2</v>
      </c>
      <c r="G5" s="545">
        <v>3</v>
      </c>
      <c r="H5" s="546"/>
      <c r="I5" s="546"/>
      <c r="J5" s="546"/>
      <c r="K5" s="549"/>
      <c r="L5" s="545">
        <v>4</v>
      </c>
      <c r="M5" s="549"/>
      <c r="N5" s="545" t="s">
        <v>300</v>
      </c>
      <c r="O5" s="546"/>
      <c r="P5" s="546"/>
      <c r="Q5" s="546"/>
      <c r="R5" s="165">
        <v>6</v>
      </c>
      <c r="S5" s="165">
        <v>7</v>
      </c>
      <c r="T5" s="187">
        <v>8</v>
      </c>
      <c r="U5" s="173">
        <v>9</v>
      </c>
    </row>
    <row r="6" spans="1:22" ht="15.75" customHeight="1" x14ac:dyDescent="0.25">
      <c r="A6" s="561" t="s">
        <v>100</v>
      </c>
      <c r="B6" s="562"/>
      <c r="C6" s="562"/>
      <c r="D6" s="562"/>
      <c r="E6" s="562"/>
      <c r="F6" s="563"/>
      <c r="G6" s="27"/>
      <c r="H6" s="27"/>
      <c r="I6" s="27"/>
      <c r="J6" s="27"/>
      <c r="K6" s="27"/>
      <c r="L6" s="140"/>
      <c r="M6" s="105"/>
      <c r="N6" s="113"/>
      <c r="O6" s="27"/>
      <c r="P6" s="65"/>
      <c r="Q6" s="105"/>
      <c r="R6" s="27"/>
      <c r="S6" s="170"/>
      <c r="T6" s="162"/>
    </row>
    <row r="7" spans="1:22" ht="24.75" customHeight="1" x14ac:dyDescent="0.25">
      <c r="A7" s="155"/>
      <c r="B7" s="553" t="s">
        <v>245</v>
      </c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184"/>
      <c r="U7" s="185"/>
    </row>
    <row r="8" spans="1:22" ht="18.75" customHeight="1" x14ac:dyDescent="0.25">
      <c r="A8" s="122" t="s">
        <v>175</v>
      </c>
      <c r="B8" s="194">
        <v>13</v>
      </c>
      <c r="C8" s="80">
        <v>1</v>
      </c>
      <c r="D8" s="204">
        <v>1</v>
      </c>
      <c r="E8" s="216"/>
      <c r="F8" s="495" t="s">
        <v>76</v>
      </c>
      <c r="G8" s="163" t="s">
        <v>4</v>
      </c>
      <c r="H8" s="16" t="s">
        <v>504</v>
      </c>
      <c r="I8" s="16" t="s">
        <v>505</v>
      </c>
      <c r="J8" s="16" t="s">
        <v>104</v>
      </c>
      <c r="K8" s="16" t="s">
        <v>83</v>
      </c>
      <c r="L8" s="104"/>
      <c r="M8" s="22"/>
      <c r="N8" s="114" t="s">
        <v>313</v>
      </c>
      <c r="O8" s="24" t="s">
        <v>314</v>
      </c>
      <c r="P8" s="124">
        <v>1973</v>
      </c>
      <c r="Q8" s="167" t="s">
        <v>78</v>
      </c>
      <c r="R8" s="26">
        <v>121296</v>
      </c>
      <c r="T8" s="500" t="s">
        <v>312</v>
      </c>
    </row>
    <row r="9" spans="1:22" ht="27" customHeight="1" x14ac:dyDescent="0.25">
      <c r="A9" s="122"/>
      <c r="B9" s="137"/>
      <c r="C9" s="29"/>
      <c r="D9" s="119"/>
      <c r="E9" s="138"/>
      <c r="F9" s="495"/>
      <c r="G9" s="496" t="s">
        <v>7</v>
      </c>
      <c r="H9" s="497"/>
      <c r="I9" s="504" t="s">
        <v>283</v>
      </c>
      <c r="J9" s="504"/>
      <c r="K9" s="506"/>
      <c r="L9" s="104"/>
      <c r="M9" s="22"/>
      <c r="T9" s="500"/>
    </row>
    <row r="10" spans="1:22" s="146" customFormat="1" ht="16.5" customHeight="1" x14ac:dyDescent="0.25">
      <c r="A10" s="122" t="s">
        <v>176</v>
      </c>
      <c r="B10" s="201">
        <v>13</v>
      </c>
      <c r="C10" s="149">
        <v>1</v>
      </c>
      <c r="D10" s="229">
        <v>3</v>
      </c>
      <c r="E10" s="230"/>
      <c r="F10" s="567" t="s">
        <v>236</v>
      </c>
      <c r="G10" s="164" t="s">
        <v>4</v>
      </c>
      <c r="H10" s="148" t="s">
        <v>504</v>
      </c>
      <c r="I10" s="148" t="s">
        <v>505</v>
      </c>
      <c r="J10" s="148" t="s">
        <v>104</v>
      </c>
      <c r="K10" s="148" t="s">
        <v>83</v>
      </c>
      <c r="L10" s="147"/>
      <c r="M10" s="161"/>
      <c r="N10" s="141">
        <v>813</v>
      </c>
      <c r="O10" s="141" t="s">
        <v>315</v>
      </c>
      <c r="P10" s="151">
        <v>1975</v>
      </c>
      <c r="Q10" s="168" t="s">
        <v>78</v>
      </c>
      <c r="R10" s="221">
        <v>1505703</v>
      </c>
      <c r="S10" s="145"/>
      <c r="T10" s="522" t="s">
        <v>501</v>
      </c>
      <c r="U10" s="573" t="s">
        <v>502</v>
      </c>
    </row>
    <row r="11" spans="1:22" s="146" customFormat="1" ht="104.25" customHeight="1" x14ac:dyDescent="0.25">
      <c r="A11" s="122"/>
      <c r="B11" s="201"/>
      <c r="C11" s="149"/>
      <c r="D11" s="229"/>
      <c r="E11" s="230"/>
      <c r="F11" s="567"/>
      <c r="G11" s="525" t="s">
        <v>7</v>
      </c>
      <c r="H11" s="526"/>
      <c r="I11" s="531" t="s">
        <v>284</v>
      </c>
      <c r="J11" s="531"/>
      <c r="K11" s="532"/>
      <c r="L11" s="147"/>
      <c r="M11" s="161"/>
      <c r="N11" s="141"/>
      <c r="O11" s="141"/>
      <c r="P11" s="155"/>
      <c r="Q11" s="156"/>
      <c r="R11" s="221"/>
      <c r="S11" s="145"/>
      <c r="T11" s="522"/>
      <c r="U11" s="573"/>
    </row>
    <row r="12" spans="1:22" ht="18" customHeight="1" x14ac:dyDescent="0.25">
      <c r="A12" s="122" t="s">
        <v>177</v>
      </c>
      <c r="B12" s="137">
        <v>13</v>
      </c>
      <c r="C12" s="29">
        <v>1</v>
      </c>
      <c r="D12" s="232">
        <v>4</v>
      </c>
      <c r="E12" s="138"/>
      <c r="F12" s="495" t="s">
        <v>546</v>
      </c>
      <c r="G12" s="163" t="s">
        <v>4</v>
      </c>
      <c r="H12" s="16" t="s">
        <v>504</v>
      </c>
      <c r="I12" s="16" t="s">
        <v>505</v>
      </c>
      <c r="J12" s="16" t="s">
        <v>104</v>
      </c>
      <c r="K12" s="16" t="s">
        <v>83</v>
      </c>
      <c r="L12" s="104" t="s">
        <v>544</v>
      </c>
      <c r="M12" s="22" t="s">
        <v>545</v>
      </c>
      <c r="N12" s="114">
        <v>647.9</v>
      </c>
      <c r="O12" s="24" t="s">
        <v>314</v>
      </c>
      <c r="P12" s="124">
        <v>1965</v>
      </c>
      <c r="Q12" s="167" t="s">
        <v>78</v>
      </c>
      <c r="R12" s="26">
        <v>1034368</v>
      </c>
      <c r="T12" s="500" t="s">
        <v>312</v>
      </c>
    </row>
    <row r="13" spans="1:22" ht="38.25" customHeight="1" x14ac:dyDescent="0.25">
      <c r="A13" s="122"/>
      <c r="B13" s="137"/>
      <c r="C13" s="29"/>
      <c r="D13" s="121"/>
      <c r="E13" s="138"/>
      <c r="F13" s="495"/>
      <c r="G13" s="496" t="s">
        <v>7</v>
      </c>
      <c r="H13" s="497"/>
      <c r="I13" s="504" t="s">
        <v>223</v>
      </c>
      <c r="J13" s="504"/>
      <c r="K13" s="506"/>
      <c r="L13" s="104"/>
      <c r="M13" s="22"/>
      <c r="P13" s="62"/>
      <c r="T13" s="500"/>
    </row>
    <row r="14" spans="1:22" x14ac:dyDescent="0.25">
      <c r="A14" s="122" t="s">
        <v>178</v>
      </c>
      <c r="B14" s="137">
        <v>13</v>
      </c>
      <c r="C14" s="29">
        <v>1</v>
      </c>
      <c r="D14" s="121">
        <v>5</v>
      </c>
      <c r="E14" s="138"/>
      <c r="F14" s="495" t="s">
        <v>63</v>
      </c>
      <c r="G14" s="163" t="s">
        <v>4</v>
      </c>
      <c r="H14" s="16" t="s">
        <v>504</v>
      </c>
      <c r="I14" s="16" t="s">
        <v>505</v>
      </c>
      <c r="J14" s="16" t="s">
        <v>104</v>
      </c>
      <c r="K14" s="16" t="s">
        <v>83</v>
      </c>
      <c r="L14" s="104"/>
      <c r="M14" s="22"/>
      <c r="N14" s="114"/>
      <c r="O14" s="24"/>
      <c r="P14" s="124">
        <v>1965</v>
      </c>
      <c r="Q14" s="167" t="s">
        <v>78</v>
      </c>
      <c r="R14" s="26">
        <v>161859</v>
      </c>
      <c r="T14" s="500" t="s">
        <v>316</v>
      </c>
    </row>
    <row r="15" spans="1:22" ht="30.75" customHeight="1" x14ac:dyDescent="0.25">
      <c r="A15" s="122"/>
      <c r="B15" s="137"/>
      <c r="C15" s="29"/>
      <c r="D15" s="121"/>
      <c r="E15" s="138"/>
      <c r="F15" s="495"/>
      <c r="G15" s="550" t="s">
        <v>533</v>
      </c>
      <c r="H15" s="551"/>
      <c r="I15" s="551"/>
      <c r="J15" s="551"/>
      <c r="K15" s="552"/>
      <c r="L15" s="104"/>
      <c r="M15" s="22"/>
      <c r="P15" s="62"/>
      <c r="T15" s="500"/>
    </row>
    <row r="16" spans="1:22" ht="21.75" customHeight="1" x14ac:dyDescent="0.25">
      <c r="A16" s="122" t="s">
        <v>179</v>
      </c>
      <c r="B16" s="137">
        <v>13</v>
      </c>
      <c r="C16" s="29">
        <v>1</v>
      </c>
      <c r="D16" s="121">
        <v>6</v>
      </c>
      <c r="E16" s="138"/>
      <c r="F16" s="564" t="s">
        <v>483</v>
      </c>
      <c r="G16" s="163" t="s">
        <v>4</v>
      </c>
      <c r="H16" s="16" t="s">
        <v>504</v>
      </c>
      <c r="I16" s="16" t="s">
        <v>505</v>
      </c>
      <c r="J16" s="16" t="s">
        <v>104</v>
      </c>
      <c r="K16" s="16" t="s">
        <v>83</v>
      </c>
      <c r="L16" s="104"/>
      <c r="M16" s="22"/>
      <c r="N16" s="114">
        <v>11</v>
      </c>
      <c r="O16" s="24" t="s">
        <v>314</v>
      </c>
      <c r="P16" s="124">
        <v>1968</v>
      </c>
      <c r="Q16" s="167" t="s">
        <v>78</v>
      </c>
      <c r="R16" s="26">
        <v>132670</v>
      </c>
      <c r="T16" s="500" t="s">
        <v>312</v>
      </c>
      <c r="U16" s="500" t="s">
        <v>489</v>
      </c>
      <c r="V16" s="574" t="s">
        <v>518</v>
      </c>
    </row>
    <row r="17" spans="1:22" ht="39" customHeight="1" x14ac:dyDescent="0.25">
      <c r="A17" s="122"/>
      <c r="B17" s="137"/>
      <c r="C17" s="29"/>
      <c r="D17" s="121"/>
      <c r="E17" s="138"/>
      <c r="F17" s="564"/>
      <c r="G17" s="496" t="s">
        <v>7</v>
      </c>
      <c r="H17" s="497"/>
      <c r="I17" s="504" t="s">
        <v>517</v>
      </c>
      <c r="J17" s="504"/>
      <c r="K17" s="506"/>
      <c r="L17" s="104"/>
      <c r="M17" s="22"/>
      <c r="P17" s="62"/>
      <c r="T17" s="500"/>
      <c r="U17" s="500"/>
      <c r="V17" s="574"/>
    </row>
    <row r="18" spans="1:22" ht="15" customHeight="1" x14ac:dyDescent="0.25">
      <c r="A18" s="122" t="s">
        <v>180</v>
      </c>
      <c r="B18" s="137">
        <v>13</v>
      </c>
      <c r="C18" s="29">
        <v>1</v>
      </c>
      <c r="D18" s="121">
        <v>7</v>
      </c>
      <c r="E18" s="138"/>
      <c r="F18" s="564" t="s">
        <v>485</v>
      </c>
      <c r="G18" s="163" t="s">
        <v>4</v>
      </c>
      <c r="H18" s="16" t="s">
        <v>504</v>
      </c>
      <c r="I18" s="16" t="s">
        <v>505</v>
      </c>
      <c r="J18" s="16" t="s">
        <v>104</v>
      </c>
      <c r="K18" s="16" t="s">
        <v>83</v>
      </c>
      <c r="L18" s="104"/>
      <c r="M18" s="22"/>
      <c r="N18" s="114"/>
      <c r="O18" s="24"/>
      <c r="P18" s="124">
        <v>1968</v>
      </c>
      <c r="Q18" s="167" t="s">
        <v>78</v>
      </c>
      <c r="R18" s="26">
        <v>0</v>
      </c>
      <c r="T18" s="500" t="s">
        <v>312</v>
      </c>
      <c r="U18" s="501" t="s">
        <v>486</v>
      </c>
      <c r="V18" s="574" t="s">
        <v>518</v>
      </c>
    </row>
    <row r="19" spans="1:22" ht="42" customHeight="1" x14ac:dyDescent="0.25">
      <c r="A19" s="190"/>
      <c r="B19" s="202"/>
      <c r="C19" s="49"/>
      <c r="D19" s="191"/>
      <c r="E19" s="217"/>
      <c r="F19" s="565"/>
      <c r="G19" s="462" t="s">
        <v>7</v>
      </c>
      <c r="H19" s="463"/>
      <c r="I19" s="489" t="s">
        <v>519</v>
      </c>
      <c r="J19" s="489"/>
      <c r="K19" s="490"/>
      <c r="L19" s="193"/>
      <c r="M19" s="48"/>
      <c r="N19" s="133"/>
      <c r="O19" s="133"/>
      <c r="P19" s="64"/>
      <c r="Q19" s="134"/>
      <c r="R19" s="220"/>
      <c r="S19" s="136"/>
      <c r="T19" s="507"/>
      <c r="U19" s="481"/>
      <c r="V19" s="574"/>
    </row>
    <row r="20" spans="1:22" ht="22.5" customHeight="1" x14ac:dyDescent="0.25">
      <c r="A20" s="122" t="s">
        <v>181</v>
      </c>
      <c r="B20" s="194">
        <v>13</v>
      </c>
      <c r="C20" s="80">
        <v>1</v>
      </c>
      <c r="D20" s="196">
        <v>8</v>
      </c>
      <c r="E20" s="197"/>
      <c r="F20" s="566" t="s">
        <v>484</v>
      </c>
      <c r="G20" s="198" t="s">
        <v>4</v>
      </c>
      <c r="H20" s="78" t="s">
        <v>504</v>
      </c>
      <c r="I20" s="78" t="s">
        <v>505</v>
      </c>
      <c r="J20" s="78" t="s">
        <v>104</v>
      </c>
      <c r="K20" s="78" t="s">
        <v>83</v>
      </c>
      <c r="L20" s="176"/>
      <c r="M20" s="77"/>
      <c r="N20" s="116">
        <v>22.9</v>
      </c>
      <c r="O20" s="75" t="s">
        <v>314</v>
      </c>
      <c r="P20" s="76"/>
      <c r="Q20" s="199"/>
      <c r="R20" s="69">
        <v>0</v>
      </c>
      <c r="S20" s="200"/>
      <c r="T20" s="508" t="s">
        <v>312</v>
      </c>
      <c r="U20" s="480" t="s">
        <v>488</v>
      </c>
    </row>
    <row r="21" spans="1:22" ht="47.25" customHeight="1" x14ac:dyDescent="0.25">
      <c r="A21" s="122"/>
      <c r="B21" s="137"/>
      <c r="C21" s="29"/>
      <c r="D21" s="121"/>
      <c r="E21" s="120"/>
      <c r="F21" s="564"/>
      <c r="G21" s="496" t="s">
        <v>7</v>
      </c>
      <c r="H21" s="497"/>
      <c r="I21" s="504" t="s">
        <v>226</v>
      </c>
      <c r="J21" s="504"/>
      <c r="K21" s="506"/>
      <c r="L21" s="104"/>
      <c r="M21" s="22"/>
      <c r="N21" s="114"/>
      <c r="O21" s="24"/>
      <c r="P21" s="62"/>
      <c r="T21" s="500"/>
      <c r="U21" s="501"/>
    </row>
    <row r="22" spans="1:22" x14ac:dyDescent="0.25">
      <c r="A22" s="122" t="s">
        <v>182</v>
      </c>
      <c r="B22" s="137">
        <v>13</v>
      </c>
      <c r="C22" s="29">
        <v>1</v>
      </c>
      <c r="D22" s="121">
        <v>9</v>
      </c>
      <c r="E22" s="120"/>
      <c r="F22" s="495" t="s">
        <v>68</v>
      </c>
      <c r="G22" s="163" t="s">
        <v>4</v>
      </c>
      <c r="H22" s="16" t="s">
        <v>504</v>
      </c>
      <c r="I22" s="16" t="s">
        <v>505</v>
      </c>
      <c r="J22" s="16" t="s">
        <v>104</v>
      </c>
      <c r="K22" s="16" t="s">
        <v>83</v>
      </c>
      <c r="L22" s="104"/>
      <c r="M22" s="22"/>
      <c r="N22" s="114"/>
      <c r="O22" s="24"/>
      <c r="P22" s="124">
        <v>1968</v>
      </c>
      <c r="Q22" s="167" t="s">
        <v>78</v>
      </c>
      <c r="R22" s="26">
        <v>0</v>
      </c>
      <c r="T22" s="500" t="s">
        <v>316</v>
      </c>
      <c r="V22" s="574" t="s">
        <v>521</v>
      </c>
    </row>
    <row r="23" spans="1:22" ht="32.25" customHeight="1" x14ac:dyDescent="0.25">
      <c r="A23" s="122"/>
      <c r="B23" s="137"/>
      <c r="C23" s="29"/>
      <c r="D23" s="121"/>
      <c r="E23" s="120"/>
      <c r="F23" s="495"/>
      <c r="G23" s="496" t="s">
        <v>7</v>
      </c>
      <c r="H23" s="497"/>
      <c r="I23" s="504" t="s">
        <v>520</v>
      </c>
      <c r="J23" s="504"/>
      <c r="K23" s="16"/>
      <c r="L23" s="104"/>
      <c r="M23" s="22"/>
      <c r="P23" s="62"/>
      <c r="T23" s="500"/>
      <c r="V23" s="574"/>
    </row>
    <row r="24" spans="1:22" x14ac:dyDescent="0.25">
      <c r="A24" s="122" t="s">
        <v>183</v>
      </c>
      <c r="B24" s="137">
        <v>13</v>
      </c>
      <c r="C24" s="29">
        <v>1</v>
      </c>
      <c r="D24" s="119">
        <v>10</v>
      </c>
      <c r="E24" s="120"/>
      <c r="F24" s="495" t="s">
        <v>94</v>
      </c>
      <c r="G24" s="163" t="s">
        <v>4</v>
      </c>
      <c r="H24" s="16" t="s">
        <v>504</v>
      </c>
      <c r="I24" s="16" t="s">
        <v>505</v>
      </c>
      <c r="J24" s="16" t="s">
        <v>104</v>
      </c>
      <c r="K24" s="16" t="s">
        <v>83</v>
      </c>
      <c r="L24" s="104"/>
      <c r="M24" s="22"/>
      <c r="N24" s="114"/>
      <c r="O24" s="24"/>
      <c r="P24" s="124">
        <v>1965</v>
      </c>
      <c r="Q24" s="167" t="s">
        <v>78</v>
      </c>
      <c r="R24" s="26">
        <v>130516</v>
      </c>
      <c r="T24" s="500" t="s">
        <v>312</v>
      </c>
    </row>
    <row r="25" spans="1:22" ht="32.25" customHeight="1" x14ac:dyDescent="0.25">
      <c r="A25" s="122"/>
      <c r="B25" s="137"/>
      <c r="C25" s="29"/>
      <c r="D25" s="119"/>
      <c r="E25" s="120"/>
      <c r="F25" s="495"/>
      <c r="G25" s="538" t="s">
        <v>85</v>
      </c>
      <c r="H25" s="504"/>
      <c r="I25" s="504"/>
      <c r="J25" s="504"/>
      <c r="K25" s="16"/>
      <c r="L25" s="104"/>
      <c r="M25" s="22"/>
      <c r="P25" s="62"/>
      <c r="T25" s="500"/>
    </row>
    <row r="26" spans="1:22" x14ac:dyDescent="0.25">
      <c r="A26" s="122" t="s">
        <v>184</v>
      </c>
      <c r="B26" s="137">
        <v>13</v>
      </c>
      <c r="C26" s="29">
        <v>1</v>
      </c>
      <c r="D26" s="119">
        <v>11</v>
      </c>
      <c r="E26" s="120"/>
      <c r="F26" s="495" t="s">
        <v>71</v>
      </c>
      <c r="G26" s="163" t="s">
        <v>4</v>
      </c>
      <c r="H26" s="16" t="s">
        <v>504</v>
      </c>
      <c r="I26" s="16" t="s">
        <v>505</v>
      </c>
      <c r="J26" s="16" t="s">
        <v>104</v>
      </c>
      <c r="K26" s="16" t="s">
        <v>83</v>
      </c>
      <c r="L26" s="104"/>
      <c r="M26" s="22"/>
      <c r="N26" s="114"/>
      <c r="O26" s="24"/>
      <c r="P26" s="124">
        <v>2000</v>
      </c>
      <c r="Q26" s="167" t="s">
        <v>78</v>
      </c>
      <c r="R26" s="26">
        <v>64368</v>
      </c>
      <c r="T26" s="500" t="s">
        <v>312</v>
      </c>
    </row>
    <row r="27" spans="1:22" ht="30.75" customHeight="1" x14ac:dyDescent="0.25">
      <c r="A27" s="122"/>
      <c r="B27" s="137"/>
      <c r="C27" s="29"/>
      <c r="D27" s="119"/>
      <c r="E27" s="120"/>
      <c r="F27" s="495"/>
      <c r="G27" s="538" t="s">
        <v>85</v>
      </c>
      <c r="H27" s="504"/>
      <c r="I27" s="504"/>
      <c r="J27" s="504"/>
      <c r="K27" s="16"/>
      <c r="L27" s="104"/>
      <c r="M27" s="22"/>
      <c r="P27" s="62"/>
      <c r="T27" s="500"/>
    </row>
    <row r="28" spans="1:22" x14ac:dyDescent="0.25">
      <c r="A28" s="122" t="s">
        <v>185</v>
      </c>
      <c r="B28" s="137">
        <v>13</v>
      </c>
      <c r="C28" s="29">
        <v>1</v>
      </c>
      <c r="D28" s="119">
        <v>12</v>
      </c>
      <c r="E28" s="120"/>
      <c r="F28" s="495" t="s">
        <v>556</v>
      </c>
      <c r="G28" s="163" t="s">
        <v>4</v>
      </c>
      <c r="H28" s="16" t="s">
        <v>504</v>
      </c>
      <c r="I28" s="16" t="s">
        <v>505</v>
      </c>
      <c r="J28" s="16" t="s">
        <v>104</v>
      </c>
      <c r="K28" s="16" t="s">
        <v>83</v>
      </c>
      <c r="L28" s="104"/>
      <c r="M28" s="22"/>
      <c r="N28" s="114">
        <v>2523</v>
      </c>
      <c r="O28" s="16" t="s">
        <v>487</v>
      </c>
      <c r="P28" s="124">
        <v>1964</v>
      </c>
      <c r="Q28" s="22" t="s">
        <v>78</v>
      </c>
      <c r="R28" s="26">
        <v>0</v>
      </c>
      <c r="T28" s="500" t="s">
        <v>312</v>
      </c>
    </row>
    <row r="29" spans="1:22" ht="38.25" customHeight="1" x14ac:dyDescent="0.25">
      <c r="A29" s="122"/>
      <c r="B29" s="137"/>
      <c r="C29" s="29"/>
      <c r="D29" s="119"/>
      <c r="E29" s="120"/>
      <c r="F29" s="495"/>
      <c r="G29" s="538" t="s">
        <v>319</v>
      </c>
      <c r="H29" s="504"/>
      <c r="I29" s="504"/>
      <c r="J29" s="504"/>
      <c r="K29" s="506"/>
      <c r="L29" s="104" t="s">
        <v>317</v>
      </c>
      <c r="M29" s="22" t="s">
        <v>318</v>
      </c>
      <c r="P29" s="102"/>
      <c r="T29" s="500"/>
    </row>
    <row r="30" spans="1:22" ht="18.75" customHeight="1" x14ac:dyDescent="0.25">
      <c r="A30" s="122" t="s">
        <v>186</v>
      </c>
      <c r="B30" s="137">
        <v>13</v>
      </c>
      <c r="C30" s="29">
        <v>1</v>
      </c>
      <c r="D30" s="119">
        <v>13</v>
      </c>
      <c r="E30" s="120"/>
      <c r="F30" s="495" t="s">
        <v>548</v>
      </c>
      <c r="G30" s="163" t="s">
        <v>4</v>
      </c>
      <c r="H30" s="16" t="s">
        <v>504</v>
      </c>
      <c r="I30" s="16" t="s">
        <v>505</v>
      </c>
      <c r="J30" s="16" t="s">
        <v>104</v>
      </c>
      <c r="K30" s="16" t="s">
        <v>83</v>
      </c>
      <c r="L30" s="104" t="s">
        <v>317</v>
      </c>
      <c r="M30" s="22" t="s">
        <v>549</v>
      </c>
      <c r="N30" s="114">
        <v>2523</v>
      </c>
      <c r="O30" s="16" t="s">
        <v>133</v>
      </c>
      <c r="P30" s="124">
        <v>1964</v>
      </c>
      <c r="Q30" s="22" t="s">
        <v>78</v>
      </c>
      <c r="R30" s="26">
        <v>0</v>
      </c>
      <c r="T30" s="500" t="s">
        <v>312</v>
      </c>
    </row>
    <row r="31" spans="1:22" ht="38.25" customHeight="1" x14ac:dyDescent="0.25">
      <c r="A31" s="122"/>
      <c r="B31" s="137"/>
      <c r="C31" s="29"/>
      <c r="D31" s="119"/>
      <c r="E31" s="120"/>
      <c r="F31" s="495"/>
      <c r="G31" s="538" t="s">
        <v>550</v>
      </c>
      <c r="H31" s="504"/>
      <c r="I31" s="504"/>
      <c r="J31" s="504"/>
      <c r="K31" s="506"/>
      <c r="L31" s="104"/>
      <c r="M31" s="22"/>
      <c r="P31" s="102"/>
      <c r="T31" s="500"/>
    </row>
    <row r="32" spans="1:22" ht="21" customHeight="1" x14ac:dyDescent="0.25">
      <c r="A32" s="122" t="s">
        <v>187</v>
      </c>
      <c r="B32" s="137">
        <v>13</v>
      </c>
      <c r="C32" s="29">
        <v>1</v>
      </c>
      <c r="D32" s="119">
        <v>14</v>
      </c>
      <c r="E32" s="120"/>
      <c r="F32" s="495" t="s">
        <v>551</v>
      </c>
      <c r="G32" s="163" t="s">
        <v>4</v>
      </c>
      <c r="H32" s="16" t="s">
        <v>504</v>
      </c>
      <c r="I32" s="16" t="s">
        <v>505</v>
      </c>
      <c r="J32" s="16" t="s">
        <v>104</v>
      </c>
      <c r="K32" s="16" t="s">
        <v>83</v>
      </c>
      <c r="L32" s="104" t="s">
        <v>317</v>
      </c>
      <c r="M32" s="22" t="s">
        <v>552</v>
      </c>
      <c r="N32" s="114">
        <v>550</v>
      </c>
      <c r="O32" s="16" t="s">
        <v>133</v>
      </c>
      <c r="P32" s="124">
        <v>1975</v>
      </c>
      <c r="Q32" s="22" t="s">
        <v>78</v>
      </c>
      <c r="R32" s="26">
        <v>0</v>
      </c>
      <c r="T32" s="500" t="s">
        <v>312</v>
      </c>
    </row>
    <row r="33" spans="1:22" ht="25.5" customHeight="1" x14ac:dyDescent="0.25">
      <c r="A33" s="122"/>
      <c r="B33" s="137"/>
      <c r="C33" s="29"/>
      <c r="D33" s="119"/>
      <c r="E33" s="120"/>
      <c r="F33" s="495"/>
      <c r="G33" s="538" t="s">
        <v>553</v>
      </c>
      <c r="H33" s="504"/>
      <c r="I33" s="504"/>
      <c r="J33" s="504"/>
      <c r="K33" s="506"/>
      <c r="L33" s="104"/>
      <c r="M33" s="22"/>
      <c r="P33" s="102"/>
      <c r="T33" s="500"/>
    </row>
    <row r="34" spans="1:22" ht="31.5" x14ac:dyDescent="0.25">
      <c r="A34" s="122" t="s">
        <v>282</v>
      </c>
      <c r="B34" s="137">
        <v>13</v>
      </c>
      <c r="C34" s="29">
        <v>1</v>
      </c>
      <c r="D34" s="119">
        <v>15</v>
      </c>
      <c r="E34" s="120"/>
      <c r="F34" s="495" t="s">
        <v>249</v>
      </c>
      <c r="G34" s="163" t="s">
        <v>4</v>
      </c>
      <c r="H34" s="50" t="s">
        <v>504</v>
      </c>
      <c r="I34" s="16" t="s">
        <v>505</v>
      </c>
      <c r="J34" s="16" t="s">
        <v>104</v>
      </c>
      <c r="K34" s="20" t="s">
        <v>83</v>
      </c>
      <c r="L34" s="139"/>
      <c r="M34" s="101"/>
      <c r="N34" s="114" t="s">
        <v>540</v>
      </c>
      <c r="O34" s="24"/>
      <c r="P34" s="62"/>
      <c r="T34" s="160"/>
    </row>
    <row r="35" spans="1:22" ht="158.25" customHeight="1" x14ac:dyDescent="0.25">
      <c r="A35" s="122"/>
      <c r="B35" s="202"/>
      <c r="C35" s="49"/>
      <c r="D35" s="203"/>
      <c r="E35" s="192"/>
      <c r="F35" s="473"/>
      <c r="G35" s="569" t="s">
        <v>85</v>
      </c>
      <c r="H35" s="489"/>
      <c r="I35" s="17"/>
      <c r="J35" s="17"/>
      <c r="K35" s="209"/>
      <c r="L35" s="177"/>
      <c r="M35" s="108"/>
      <c r="N35" s="115"/>
      <c r="O35" s="46"/>
      <c r="P35" s="64"/>
      <c r="Q35" s="134"/>
      <c r="R35" s="220"/>
      <c r="S35" s="136"/>
      <c r="T35" s="178"/>
      <c r="U35" s="195"/>
    </row>
    <row r="36" spans="1:22" ht="18.75" customHeight="1" x14ac:dyDescent="0.25">
      <c r="A36" s="122"/>
      <c r="B36" s="137">
        <v>13</v>
      </c>
      <c r="C36" s="29">
        <v>1</v>
      </c>
      <c r="D36" s="119">
        <v>16</v>
      </c>
      <c r="E36" s="120"/>
      <c r="F36" s="104" t="s">
        <v>522</v>
      </c>
      <c r="G36" s="163" t="s">
        <v>4</v>
      </c>
      <c r="H36" s="242" t="s">
        <v>504</v>
      </c>
      <c r="I36" s="242" t="s">
        <v>505</v>
      </c>
      <c r="J36" s="242" t="s">
        <v>104</v>
      </c>
      <c r="K36" s="242" t="s">
        <v>83</v>
      </c>
      <c r="L36" s="139"/>
      <c r="M36" s="101"/>
      <c r="N36" s="114"/>
      <c r="O36" s="24"/>
      <c r="P36" s="250">
        <v>2012</v>
      </c>
      <c r="T36" s="470" t="s">
        <v>561</v>
      </c>
      <c r="U36" s="172" t="s">
        <v>523</v>
      </c>
    </row>
    <row r="37" spans="1:22" ht="18.75" customHeight="1" x14ac:dyDescent="0.25">
      <c r="A37" s="122"/>
      <c r="B37" s="137"/>
      <c r="C37" s="29"/>
      <c r="D37" s="119"/>
      <c r="E37" s="120"/>
      <c r="F37" s="243"/>
      <c r="G37" s="538" t="s">
        <v>560</v>
      </c>
      <c r="H37" s="504"/>
      <c r="I37" s="504"/>
      <c r="J37" s="504"/>
      <c r="K37" s="506"/>
      <c r="L37" s="244"/>
      <c r="M37" s="249"/>
      <c r="N37" s="114"/>
      <c r="O37" s="247"/>
      <c r="P37" s="250"/>
      <c r="T37" s="539"/>
      <c r="U37" s="241"/>
    </row>
    <row r="38" spans="1:22" ht="18.75" customHeight="1" x14ac:dyDescent="0.25">
      <c r="A38" s="122"/>
      <c r="B38" s="137">
        <v>13</v>
      </c>
      <c r="C38" s="29">
        <v>1</v>
      </c>
      <c r="D38" s="119">
        <v>17</v>
      </c>
      <c r="E38" s="120"/>
      <c r="F38" s="243" t="s">
        <v>522</v>
      </c>
      <c r="G38" s="163" t="s">
        <v>4</v>
      </c>
      <c r="H38" s="242" t="s">
        <v>504</v>
      </c>
      <c r="I38" s="242" t="s">
        <v>505</v>
      </c>
      <c r="J38" s="242" t="s">
        <v>104</v>
      </c>
      <c r="K38" s="242" t="s">
        <v>83</v>
      </c>
      <c r="L38" s="244"/>
      <c r="M38" s="249"/>
      <c r="N38" s="114"/>
      <c r="O38" s="247"/>
      <c r="P38" s="250">
        <v>2012</v>
      </c>
      <c r="S38" s="130"/>
      <c r="T38" s="539" t="s">
        <v>561</v>
      </c>
      <c r="U38" s="241" t="s">
        <v>523</v>
      </c>
    </row>
    <row r="39" spans="1:22" ht="18.75" customHeight="1" x14ac:dyDescent="0.25">
      <c r="A39" s="122"/>
      <c r="B39" s="137"/>
      <c r="C39" s="29"/>
      <c r="D39" s="119"/>
      <c r="E39" s="120"/>
      <c r="F39" s="243"/>
      <c r="G39" s="538" t="s">
        <v>524</v>
      </c>
      <c r="H39" s="504"/>
      <c r="I39" s="504"/>
      <c r="J39" s="504"/>
      <c r="K39" s="506"/>
      <c r="L39" s="244"/>
      <c r="M39" s="249"/>
      <c r="N39" s="114"/>
      <c r="O39" s="247"/>
      <c r="P39" s="250"/>
      <c r="S39" s="130"/>
      <c r="T39" s="539"/>
      <c r="U39" s="241"/>
    </row>
    <row r="40" spans="1:22" ht="18.75" customHeight="1" x14ac:dyDescent="0.25">
      <c r="A40" s="122"/>
      <c r="B40" s="137">
        <v>13</v>
      </c>
      <c r="C40" s="29">
        <v>1</v>
      </c>
      <c r="D40" s="119">
        <v>18</v>
      </c>
      <c r="E40" s="120"/>
      <c r="F40" s="243" t="s">
        <v>522</v>
      </c>
      <c r="G40" s="163" t="s">
        <v>4</v>
      </c>
      <c r="H40" s="242" t="s">
        <v>504</v>
      </c>
      <c r="I40" s="242" t="s">
        <v>505</v>
      </c>
      <c r="J40" s="242" t="s">
        <v>104</v>
      </c>
      <c r="K40" s="242" t="s">
        <v>83</v>
      </c>
      <c r="L40" s="244"/>
      <c r="M40" s="249"/>
      <c r="N40" s="114"/>
      <c r="O40" s="247"/>
      <c r="P40" s="250">
        <v>2012</v>
      </c>
      <c r="S40" s="130"/>
      <c r="T40" s="539" t="s">
        <v>561</v>
      </c>
      <c r="U40" s="241" t="s">
        <v>523</v>
      </c>
    </row>
    <row r="41" spans="1:22" ht="18.75" customHeight="1" x14ac:dyDescent="0.25">
      <c r="A41" s="122"/>
      <c r="B41" s="137"/>
      <c r="C41" s="29"/>
      <c r="D41" s="119"/>
      <c r="E41" s="120"/>
      <c r="F41" s="243"/>
      <c r="G41" s="538" t="s">
        <v>525</v>
      </c>
      <c r="H41" s="504"/>
      <c r="I41" s="504"/>
      <c r="J41" s="504"/>
      <c r="K41" s="506"/>
      <c r="L41" s="244"/>
      <c r="M41" s="249"/>
      <c r="N41" s="114"/>
      <c r="O41" s="247"/>
      <c r="P41" s="62"/>
      <c r="S41" s="130"/>
      <c r="T41" s="539"/>
      <c r="U41" s="241"/>
    </row>
    <row r="42" spans="1:22" ht="18.75" customHeight="1" x14ac:dyDescent="0.25">
      <c r="A42" s="122"/>
      <c r="B42" s="137"/>
      <c r="C42" s="29"/>
      <c r="D42" s="119"/>
      <c r="E42" s="120"/>
      <c r="F42" s="243"/>
      <c r="G42" s="242"/>
      <c r="H42" s="242"/>
      <c r="I42" s="242"/>
      <c r="J42" s="242"/>
      <c r="K42" s="248"/>
      <c r="L42" s="244"/>
      <c r="M42" s="249"/>
      <c r="N42" s="114"/>
      <c r="O42" s="247"/>
      <c r="P42" s="62"/>
      <c r="T42" s="246"/>
      <c r="U42" s="241"/>
    </row>
    <row r="43" spans="1:22" ht="18.75" customHeight="1" x14ac:dyDescent="0.25">
      <c r="A43" s="122"/>
      <c r="B43" s="137"/>
      <c r="C43" s="29"/>
      <c r="D43" s="119"/>
      <c r="E43" s="120"/>
      <c r="F43" s="243"/>
      <c r="G43" s="242"/>
      <c r="H43" s="242"/>
      <c r="I43" s="242"/>
      <c r="J43" s="242"/>
      <c r="K43" s="248"/>
      <c r="L43" s="244"/>
      <c r="M43" s="249"/>
      <c r="N43" s="114"/>
      <c r="O43" s="247"/>
      <c r="P43" s="62"/>
      <c r="T43" s="246"/>
      <c r="U43" s="241"/>
    </row>
    <row r="44" spans="1:22" ht="18" customHeight="1" x14ac:dyDescent="0.25">
      <c r="A44" s="122" t="s">
        <v>188</v>
      </c>
      <c r="B44" s="137">
        <v>13</v>
      </c>
      <c r="C44" s="29">
        <v>3</v>
      </c>
      <c r="D44" s="119">
        <v>1</v>
      </c>
      <c r="E44" s="120">
        <v>3</v>
      </c>
      <c r="F44" s="104" t="s">
        <v>303</v>
      </c>
      <c r="G44" s="163" t="s">
        <v>4</v>
      </c>
      <c r="H44" s="16" t="s">
        <v>504</v>
      </c>
      <c r="I44" s="16" t="s">
        <v>505</v>
      </c>
      <c r="J44" s="16" t="s">
        <v>104</v>
      </c>
      <c r="K44" s="16" t="s">
        <v>83</v>
      </c>
      <c r="L44" s="104"/>
      <c r="M44" s="22"/>
      <c r="N44" s="114">
        <v>49</v>
      </c>
      <c r="O44" s="24" t="s">
        <v>314</v>
      </c>
      <c r="P44" s="124">
        <v>1967</v>
      </c>
      <c r="Q44" s="167" t="s">
        <v>78</v>
      </c>
      <c r="R44" s="26">
        <v>104519</v>
      </c>
      <c r="T44" s="500" t="s">
        <v>312</v>
      </c>
    </row>
    <row r="45" spans="1:22" ht="27" customHeight="1" x14ac:dyDescent="0.25">
      <c r="A45" s="122"/>
      <c r="B45" s="137"/>
      <c r="C45" s="29"/>
      <c r="D45" s="119"/>
      <c r="E45" s="120"/>
      <c r="F45" s="104"/>
      <c r="G45" s="496" t="s">
        <v>7</v>
      </c>
      <c r="H45" s="497"/>
      <c r="I45" s="504" t="s">
        <v>320</v>
      </c>
      <c r="J45" s="504"/>
      <c r="K45" s="506"/>
      <c r="L45" s="104"/>
      <c r="M45" s="22"/>
      <c r="P45" s="62"/>
      <c r="T45" s="500"/>
    </row>
    <row r="46" spans="1:22" s="275" customFormat="1" ht="18" customHeight="1" x14ac:dyDescent="0.25">
      <c r="A46" s="258" t="s">
        <v>188</v>
      </c>
      <c r="B46" s="137">
        <v>13</v>
      </c>
      <c r="C46" s="29">
        <v>3</v>
      </c>
      <c r="D46" s="119">
        <v>1</v>
      </c>
      <c r="E46" s="120">
        <v>7</v>
      </c>
      <c r="F46" s="363" t="s">
        <v>303</v>
      </c>
      <c r="G46" s="163" t="s">
        <v>4</v>
      </c>
      <c r="H46" s="361" t="s">
        <v>504</v>
      </c>
      <c r="I46" s="361" t="s">
        <v>505</v>
      </c>
      <c r="J46" s="361" t="s">
        <v>104</v>
      </c>
      <c r="K46" s="361" t="s">
        <v>83</v>
      </c>
      <c r="L46" s="363"/>
      <c r="M46" s="362"/>
      <c r="N46" s="114">
        <v>49</v>
      </c>
      <c r="O46" s="364" t="s">
        <v>314</v>
      </c>
      <c r="P46" s="124">
        <v>1967</v>
      </c>
      <c r="Q46" s="167" t="s">
        <v>78</v>
      </c>
      <c r="R46" s="26"/>
      <c r="S46" s="135"/>
      <c r="T46" s="500" t="s">
        <v>312</v>
      </c>
      <c r="U46" s="501" t="s">
        <v>541</v>
      </c>
      <c r="V46" s="538" t="s">
        <v>563</v>
      </c>
    </row>
    <row r="47" spans="1:22" s="275" customFormat="1" ht="26.25" customHeight="1" x14ac:dyDescent="0.25">
      <c r="A47" s="258"/>
      <c r="B47" s="137"/>
      <c r="C47" s="29"/>
      <c r="D47" s="119"/>
      <c r="E47" s="120"/>
      <c r="F47" s="363"/>
      <c r="G47" s="496" t="s">
        <v>7</v>
      </c>
      <c r="H47" s="497"/>
      <c r="I47" s="504" t="s">
        <v>321</v>
      </c>
      <c r="J47" s="504"/>
      <c r="K47" s="506"/>
      <c r="L47" s="363"/>
      <c r="M47" s="362"/>
      <c r="N47" s="4"/>
      <c r="O47" s="4"/>
      <c r="P47" s="62"/>
      <c r="Q47" s="132"/>
      <c r="R47" s="26"/>
      <c r="S47" s="135"/>
      <c r="T47" s="500"/>
      <c r="U47" s="501"/>
      <c r="V47" s="575"/>
    </row>
    <row r="48" spans="1:22" ht="17.25" customHeight="1" x14ac:dyDescent="0.25">
      <c r="A48" s="122" t="s">
        <v>188</v>
      </c>
      <c r="B48" s="137">
        <v>13</v>
      </c>
      <c r="C48" s="29">
        <v>3</v>
      </c>
      <c r="D48" s="119">
        <v>1</v>
      </c>
      <c r="E48" s="120">
        <v>8</v>
      </c>
      <c r="F48" s="104" t="s">
        <v>303</v>
      </c>
      <c r="G48" s="163" t="s">
        <v>4</v>
      </c>
      <c r="H48" s="16" t="s">
        <v>504</v>
      </c>
      <c r="I48" s="16" t="s">
        <v>505</v>
      </c>
      <c r="J48" s="16" t="s">
        <v>104</v>
      </c>
      <c r="K48" s="16" t="s">
        <v>83</v>
      </c>
      <c r="L48" s="104"/>
      <c r="M48" s="22"/>
      <c r="N48" s="114" t="s">
        <v>323</v>
      </c>
      <c r="O48" s="24" t="s">
        <v>314</v>
      </c>
      <c r="P48" s="124">
        <v>1967</v>
      </c>
      <c r="Q48" s="167" t="s">
        <v>78</v>
      </c>
      <c r="R48" s="26">
        <v>102385</v>
      </c>
      <c r="T48" s="500" t="s">
        <v>312</v>
      </c>
    </row>
    <row r="49" spans="1:21" ht="29.25" customHeight="1" x14ac:dyDescent="0.25">
      <c r="A49" s="122"/>
      <c r="B49" s="137"/>
      <c r="C49" s="29"/>
      <c r="D49" s="119"/>
      <c r="E49" s="120"/>
      <c r="F49" s="104"/>
      <c r="G49" s="496" t="s">
        <v>7</v>
      </c>
      <c r="H49" s="497"/>
      <c r="I49" s="504" t="s">
        <v>322</v>
      </c>
      <c r="J49" s="504"/>
      <c r="K49" s="506"/>
      <c r="L49" s="104"/>
      <c r="M49" s="22"/>
      <c r="P49" s="62"/>
      <c r="T49" s="500"/>
    </row>
    <row r="50" spans="1:21" s="146" customFormat="1" ht="18" customHeight="1" x14ac:dyDescent="0.25">
      <c r="A50" s="122" t="s">
        <v>189</v>
      </c>
      <c r="B50" s="201">
        <v>13</v>
      </c>
      <c r="C50" s="149">
        <v>3</v>
      </c>
      <c r="D50" s="154">
        <v>3</v>
      </c>
      <c r="E50" s="150">
        <v>5</v>
      </c>
      <c r="F50" s="147" t="s">
        <v>303</v>
      </c>
      <c r="G50" s="164" t="s">
        <v>4</v>
      </c>
      <c r="H50" s="148" t="s">
        <v>504</v>
      </c>
      <c r="I50" s="148" t="s">
        <v>505</v>
      </c>
      <c r="J50" s="148" t="s">
        <v>104</v>
      </c>
      <c r="K50" s="148" t="s">
        <v>83</v>
      </c>
      <c r="L50" s="147"/>
      <c r="M50" s="161"/>
      <c r="N50" s="166" t="s">
        <v>325</v>
      </c>
      <c r="O50" s="152" t="s">
        <v>327</v>
      </c>
      <c r="P50" s="151">
        <v>1966</v>
      </c>
      <c r="Q50" s="168" t="s">
        <v>78</v>
      </c>
      <c r="R50" s="221"/>
      <c r="S50" s="145"/>
      <c r="T50" s="522" t="s">
        <v>312</v>
      </c>
      <c r="U50" s="513" t="s">
        <v>326</v>
      </c>
    </row>
    <row r="51" spans="1:21" s="146" customFormat="1" ht="27.75" customHeight="1" x14ac:dyDescent="0.25">
      <c r="A51" s="122"/>
      <c r="B51" s="201"/>
      <c r="C51" s="149"/>
      <c r="D51" s="154"/>
      <c r="E51" s="150"/>
      <c r="F51" s="147"/>
      <c r="G51" s="525" t="s">
        <v>7</v>
      </c>
      <c r="H51" s="526"/>
      <c r="I51" s="531" t="s">
        <v>324</v>
      </c>
      <c r="J51" s="531"/>
      <c r="K51" s="532"/>
      <c r="L51" s="147"/>
      <c r="M51" s="161"/>
      <c r="N51" s="141"/>
      <c r="O51" s="141"/>
      <c r="P51" s="153"/>
      <c r="Q51" s="156"/>
      <c r="R51" s="221"/>
      <c r="S51" s="145"/>
      <c r="T51" s="522"/>
      <c r="U51" s="513"/>
    </row>
    <row r="52" spans="1:21" ht="18" customHeight="1" x14ac:dyDescent="0.25">
      <c r="A52" s="30" t="s">
        <v>189</v>
      </c>
      <c r="B52" s="137">
        <v>13</v>
      </c>
      <c r="C52" s="29">
        <v>3</v>
      </c>
      <c r="D52" s="119">
        <v>3</v>
      </c>
      <c r="E52" s="120">
        <v>7</v>
      </c>
      <c r="F52" s="104" t="s">
        <v>303</v>
      </c>
      <c r="G52" s="163" t="s">
        <v>4</v>
      </c>
      <c r="H52" s="16" t="s">
        <v>504</v>
      </c>
      <c r="I52" s="16" t="s">
        <v>505</v>
      </c>
      <c r="J52" s="16" t="s">
        <v>104</v>
      </c>
      <c r="K52" s="16" t="s">
        <v>83</v>
      </c>
      <c r="L52" s="104"/>
      <c r="M52" s="22"/>
      <c r="N52" s="114" t="s">
        <v>329</v>
      </c>
      <c r="O52" s="24" t="s">
        <v>314</v>
      </c>
      <c r="P52" s="124">
        <v>1966</v>
      </c>
      <c r="Q52" s="167" t="s">
        <v>78</v>
      </c>
      <c r="R52" s="26">
        <v>98586</v>
      </c>
      <c r="T52" s="500" t="s">
        <v>312</v>
      </c>
      <c r="U52" s="501" t="s">
        <v>330</v>
      </c>
    </row>
    <row r="53" spans="1:21" ht="21.75" customHeight="1" x14ac:dyDescent="0.25">
      <c r="A53" s="30"/>
      <c r="B53" s="137"/>
      <c r="C53" s="29"/>
      <c r="D53" s="119"/>
      <c r="E53" s="120"/>
      <c r="F53" s="104"/>
      <c r="G53" s="496" t="s">
        <v>7</v>
      </c>
      <c r="H53" s="497"/>
      <c r="I53" s="504" t="s">
        <v>328</v>
      </c>
      <c r="J53" s="504"/>
      <c r="K53" s="506"/>
      <c r="L53" s="104"/>
      <c r="M53" s="22"/>
      <c r="P53" s="62"/>
      <c r="T53" s="500"/>
      <c r="U53" s="501"/>
    </row>
    <row r="54" spans="1:21" ht="18" customHeight="1" x14ac:dyDescent="0.25">
      <c r="A54" s="30" t="s">
        <v>189</v>
      </c>
      <c r="B54" s="137">
        <v>13</v>
      </c>
      <c r="C54" s="29">
        <v>3</v>
      </c>
      <c r="D54" s="119">
        <v>3</v>
      </c>
      <c r="E54" s="120">
        <v>8</v>
      </c>
      <c r="F54" s="104" t="s">
        <v>303</v>
      </c>
      <c r="G54" s="163" t="s">
        <v>4</v>
      </c>
      <c r="H54" s="16" t="s">
        <v>504</v>
      </c>
      <c r="I54" s="16" t="s">
        <v>505</v>
      </c>
      <c r="J54" s="16" t="s">
        <v>104</v>
      </c>
      <c r="K54" s="16" t="s">
        <v>83</v>
      </c>
      <c r="L54" s="104"/>
      <c r="M54" s="22"/>
      <c r="N54" s="114" t="s">
        <v>333</v>
      </c>
      <c r="O54" s="24" t="s">
        <v>314</v>
      </c>
      <c r="P54" s="124">
        <v>1966</v>
      </c>
      <c r="Q54" s="167" t="s">
        <v>78</v>
      </c>
      <c r="R54" s="26">
        <v>86590</v>
      </c>
      <c r="T54" s="500" t="s">
        <v>312</v>
      </c>
      <c r="U54" s="501" t="s">
        <v>330</v>
      </c>
    </row>
    <row r="55" spans="1:21" ht="27" customHeight="1" x14ac:dyDescent="0.25">
      <c r="A55" s="30"/>
      <c r="B55" s="202"/>
      <c r="C55" s="49"/>
      <c r="D55" s="203"/>
      <c r="E55" s="192"/>
      <c r="F55" s="193"/>
      <c r="G55" s="462" t="s">
        <v>7</v>
      </c>
      <c r="H55" s="463"/>
      <c r="I55" s="489" t="s">
        <v>331</v>
      </c>
      <c r="J55" s="489"/>
      <c r="K55" s="490"/>
      <c r="L55" s="193"/>
      <c r="M55" s="48"/>
      <c r="N55" s="133"/>
      <c r="O55" s="133"/>
      <c r="P55" s="64"/>
      <c r="Q55" s="134"/>
      <c r="R55" s="220"/>
      <c r="S55" s="136"/>
      <c r="T55" s="507"/>
      <c r="U55" s="481"/>
    </row>
    <row r="56" spans="1:21" ht="18" customHeight="1" x14ac:dyDescent="0.25">
      <c r="A56" s="30" t="s">
        <v>189</v>
      </c>
      <c r="B56" s="194">
        <v>13</v>
      </c>
      <c r="C56" s="80">
        <v>3</v>
      </c>
      <c r="D56" s="204">
        <v>3</v>
      </c>
      <c r="E56" s="197">
        <v>10</v>
      </c>
      <c r="F56" s="176" t="s">
        <v>303</v>
      </c>
      <c r="G56" s="198" t="s">
        <v>4</v>
      </c>
      <c r="H56" s="78" t="s">
        <v>504</v>
      </c>
      <c r="I56" s="78" t="s">
        <v>505</v>
      </c>
      <c r="J56" s="78" t="s">
        <v>104</v>
      </c>
      <c r="K56" s="78" t="s">
        <v>83</v>
      </c>
      <c r="L56" s="176"/>
      <c r="M56" s="77"/>
      <c r="N56" s="116" t="s">
        <v>325</v>
      </c>
      <c r="O56" s="75" t="s">
        <v>314</v>
      </c>
      <c r="P56" s="205">
        <v>1966</v>
      </c>
      <c r="Q56" s="206" t="s">
        <v>78</v>
      </c>
      <c r="R56" s="69">
        <v>58114</v>
      </c>
      <c r="S56" s="200"/>
      <c r="T56" s="508" t="s">
        <v>312</v>
      </c>
      <c r="U56" s="480" t="s">
        <v>330</v>
      </c>
    </row>
    <row r="57" spans="1:21" ht="23.25" customHeight="1" x14ac:dyDescent="0.25">
      <c r="A57" s="30"/>
      <c r="B57" s="137"/>
      <c r="C57" s="29"/>
      <c r="D57" s="119"/>
      <c r="E57" s="120"/>
      <c r="F57" s="104"/>
      <c r="G57" s="496" t="s">
        <v>7</v>
      </c>
      <c r="H57" s="497"/>
      <c r="I57" s="504" t="s">
        <v>332</v>
      </c>
      <c r="J57" s="504"/>
      <c r="K57" s="506"/>
      <c r="L57" s="104"/>
      <c r="M57" s="22"/>
      <c r="P57" s="62"/>
      <c r="T57" s="500"/>
      <c r="U57" s="501"/>
    </row>
    <row r="58" spans="1:21" s="146" customFormat="1" ht="18" customHeight="1" x14ac:dyDescent="0.25">
      <c r="A58" s="122" t="s">
        <v>190</v>
      </c>
      <c r="B58" s="201">
        <v>13</v>
      </c>
      <c r="C58" s="149">
        <v>3</v>
      </c>
      <c r="D58" s="154">
        <v>7</v>
      </c>
      <c r="E58" s="150">
        <v>4</v>
      </c>
      <c r="F58" s="147" t="s">
        <v>303</v>
      </c>
      <c r="G58" s="164" t="s">
        <v>4</v>
      </c>
      <c r="H58" s="148" t="s">
        <v>504</v>
      </c>
      <c r="I58" s="148" t="s">
        <v>505</v>
      </c>
      <c r="J58" s="148" t="s">
        <v>104</v>
      </c>
      <c r="K58" s="148" t="s">
        <v>83</v>
      </c>
      <c r="L58" s="147"/>
      <c r="M58" s="161"/>
      <c r="N58" s="166">
        <v>38</v>
      </c>
      <c r="O58" s="152" t="s">
        <v>327</v>
      </c>
      <c r="P58" s="151">
        <v>1963</v>
      </c>
      <c r="Q58" s="168" t="s">
        <v>78</v>
      </c>
      <c r="R58" s="221">
        <v>32871</v>
      </c>
      <c r="S58" s="145"/>
      <c r="T58" s="522" t="s">
        <v>312</v>
      </c>
      <c r="U58" s="515" t="s">
        <v>507</v>
      </c>
    </row>
    <row r="59" spans="1:21" s="146" customFormat="1" ht="23.25" customHeight="1" x14ac:dyDescent="0.25">
      <c r="A59" s="122"/>
      <c r="B59" s="201"/>
      <c r="C59" s="149"/>
      <c r="D59" s="154"/>
      <c r="E59" s="150"/>
      <c r="F59" s="147"/>
      <c r="G59" s="525" t="s">
        <v>7</v>
      </c>
      <c r="H59" s="526"/>
      <c r="I59" s="531" t="s">
        <v>334</v>
      </c>
      <c r="J59" s="531"/>
      <c r="K59" s="532"/>
      <c r="L59" s="147"/>
      <c r="M59" s="161"/>
      <c r="N59" s="141"/>
      <c r="O59" s="141"/>
      <c r="P59" s="153"/>
      <c r="Q59" s="156"/>
      <c r="R59" s="221"/>
      <c r="S59" s="145"/>
      <c r="T59" s="522"/>
      <c r="U59" s="515"/>
    </row>
    <row r="60" spans="1:21" ht="18.75" customHeight="1" x14ac:dyDescent="0.25">
      <c r="A60" s="122" t="s">
        <v>191</v>
      </c>
      <c r="B60" s="137">
        <v>13</v>
      </c>
      <c r="C60" s="29">
        <v>3</v>
      </c>
      <c r="D60" s="119">
        <v>8</v>
      </c>
      <c r="E60" s="120">
        <v>1</v>
      </c>
      <c r="F60" s="104" t="s">
        <v>303</v>
      </c>
      <c r="G60" s="163" t="s">
        <v>4</v>
      </c>
      <c r="H60" s="16" t="s">
        <v>504</v>
      </c>
      <c r="I60" s="16" t="s">
        <v>505</v>
      </c>
      <c r="J60" s="16" t="s">
        <v>104</v>
      </c>
      <c r="K60" s="16" t="s">
        <v>83</v>
      </c>
      <c r="L60" s="104"/>
      <c r="M60" s="22"/>
      <c r="N60" s="114" t="s">
        <v>336</v>
      </c>
      <c r="O60" s="24" t="s">
        <v>314</v>
      </c>
      <c r="P60" s="124">
        <v>1975</v>
      </c>
      <c r="Q60" s="167" t="s">
        <v>78</v>
      </c>
      <c r="R60" s="26">
        <v>79580</v>
      </c>
      <c r="T60" s="500" t="s">
        <v>312</v>
      </c>
      <c r="U60" s="501" t="s">
        <v>330</v>
      </c>
    </row>
    <row r="61" spans="1:21" ht="25.5" customHeight="1" x14ac:dyDescent="0.25">
      <c r="A61" s="122"/>
      <c r="B61" s="137"/>
      <c r="C61" s="29"/>
      <c r="D61" s="119"/>
      <c r="E61" s="120"/>
      <c r="F61" s="104"/>
      <c r="G61" s="538" t="s">
        <v>7</v>
      </c>
      <c r="H61" s="504"/>
      <c r="I61" s="504" t="s">
        <v>335</v>
      </c>
      <c r="J61" s="504"/>
      <c r="K61" s="506"/>
      <c r="L61" s="104"/>
      <c r="M61" s="22"/>
      <c r="P61" s="62"/>
      <c r="T61" s="500"/>
      <c r="U61" s="501"/>
    </row>
    <row r="62" spans="1:21" ht="18" customHeight="1" x14ac:dyDescent="0.25">
      <c r="A62" s="122" t="s">
        <v>191</v>
      </c>
      <c r="B62" s="137">
        <v>13</v>
      </c>
      <c r="C62" s="29">
        <v>3</v>
      </c>
      <c r="D62" s="119">
        <v>8</v>
      </c>
      <c r="E62" s="120">
        <v>2</v>
      </c>
      <c r="F62" s="104" t="s">
        <v>303</v>
      </c>
      <c r="G62" s="163" t="s">
        <v>4</v>
      </c>
      <c r="H62" s="16" t="s">
        <v>504</v>
      </c>
      <c r="I62" s="16" t="s">
        <v>505</v>
      </c>
      <c r="J62" s="16" t="s">
        <v>104</v>
      </c>
      <c r="K62" s="16" t="s">
        <v>83</v>
      </c>
      <c r="L62" s="104"/>
      <c r="M62" s="22"/>
      <c r="N62" s="114" t="s">
        <v>337</v>
      </c>
      <c r="O62" s="24" t="s">
        <v>314</v>
      </c>
      <c r="P62" s="124">
        <v>1975</v>
      </c>
      <c r="Q62" s="167" t="s">
        <v>78</v>
      </c>
      <c r="R62" s="26">
        <v>102616</v>
      </c>
      <c r="T62" s="500" t="s">
        <v>312</v>
      </c>
      <c r="U62" s="501" t="s">
        <v>330</v>
      </c>
    </row>
    <row r="63" spans="1:21" ht="25.5" customHeight="1" x14ac:dyDescent="0.25">
      <c r="A63" s="122"/>
      <c r="B63" s="137"/>
      <c r="C63" s="29"/>
      <c r="D63" s="119"/>
      <c r="E63" s="120"/>
      <c r="F63" s="104"/>
      <c r="G63" s="538" t="s">
        <v>7</v>
      </c>
      <c r="H63" s="504"/>
      <c r="I63" s="504" t="s">
        <v>340</v>
      </c>
      <c r="J63" s="504"/>
      <c r="K63" s="506"/>
      <c r="L63" s="104"/>
      <c r="M63" s="22"/>
      <c r="P63" s="62"/>
      <c r="T63" s="500"/>
      <c r="U63" s="501"/>
    </row>
    <row r="64" spans="1:21" ht="18" customHeight="1" x14ac:dyDescent="0.25">
      <c r="A64" s="122" t="s">
        <v>191</v>
      </c>
      <c r="B64" s="137">
        <v>13</v>
      </c>
      <c r="C64" s="29">
        <v>3</v>
      </c>
      <c r="D64" s="119">
        <v>8</v>
      </c>
      <c r="E64" s="120">
        <v>5</v>
      </c>
      <c r="F64" s="104" t="s">
        <v>303</v>
      </c>
      <c r="G64" s="163" t="s">
        <v>4</v>
      </c>
      <c r="H64" s="16" t="s">
        <v>504</v>
      </c>
      <c r="I64" s="16" t="s">
        <v>505</v>
      </c>
      <c r="J64" s="16" t="s">
        <v>104</v>
      </c>
      <c r="K64" s="16" t="s">
        <v>83</v>
      </c>
      <c r="L64" s="104"/>
      <c r="M64" s="22"/>
      <c r="N64" s="114" t="s">
        <v>338</v>
      </c>
      <c r="O64" s="24" t="s">
        <v>314</v>
      </c>
      <c r="P64" s="124">
        <v>1975</v>
      </c>
      <c r="Q64" s="167" t="s">
        <v>78</v>
      </c>
      <c r="R64" s="26">
        <v>858633</v>
      </c>
      <c r="T64" s="500" t="s">
        <v>312</v>
      </c>
      <c r="U64" s="501" t="s">
        <v>330</v>
      </c>
    </row>
    <row r="65" spans="1:21" ht="25.5" customHeight="1" x14ac:dyDescent="0.25">
      <c r="A65" s="122"/>
      <c r="B65" s="137"/>
      <c r="C65" s="29"/>
      <c r="D65" s="119"/>
      <c r="E65" s="120"/>
      <c r="F65" s="104"/>
      <c r="G65" s="538" t="s">
        <v>7</v>
      </c>
      <c r="H65" s="504"/>
      <c r="I65" s="504" t="s">
        <v>341</v>
      </c>
      <c r="J65" s="504"/>
      <c r="K65" s="506"/>
      <c r="L65" s="104"/>
      <c r="M65" s="22"/>
      <c r="P65" s="62"/>
      <c r="T65" s="500"/>
      <c r="U65" s="501"/>
    </row>
    <row r="66" spans="1:21" ht="18" customHeight="1" x14ac:dyDescent="0.25">
      <c r="A66" s="122" t="s">
        <v>191</v>
      </c>
      <c r="B66" s="137">
        <v>13</v>
      </c>
      <c r="C66" s="29">
        <v>3</v>
      </c>
      <c r="D66" s="119">
        <v>8</v>
      </c>
      <c r="E66" s="120">
        <v>8</v>
      </c>
      <c r="F66" s="104" t="s">
        <v>303</v>
      </c>
      <c r="G66" s="163" t="s">
        <v>4</v>
      </c>
      <c r="H66" s="16" t="s">
        <v>504</v>
      </c>
      <c r="I66" s="16" t="s">
        <v>505</v>
      </c>
      <c r="J66" s="16" t="s">
        <v>104</v>
      </c>
      <c r="K66" s="16" t="s">
        <v>83</v>
      </c>
      <c r="L66" s="104"/>
      <c r="M66" s="22"/>
      <c r="N66" s="114" t="s">
        <v>342</v>
      </c>
      <c r="O66" s="24" t="s">
        <v>314</v>
      </c>
      <c r="P66" s="124">
        <v>1975</v>
      </c>
      <c r="Q66" s="167" t="s">
        <v>78</v>
      </c>
      <c r="R66" s="26">
        <v>81674</v>
      </c>
      <c r="T66" s="500" t="s">
        <v>312</v>
      </c>
      <c r="U66" s="501" t="s">
        <v>330</v>
      </c>
    </row>
    <row r="67" spans="1:21" ht="27" customHeight="1" x14ac:dyDescent="0.25">
      <c r="A67" s="122"/>
      <c r="B67" s="137"/>
      <c r="C67" s="29"/>
      <c r="D67" s="119"/>
      <c r="E67" s="120"/>
      <c r="F67" s="104"/>
      <c r="G67" s="538" t="s">
        <v>7</v>
      </c>
      <c r="H67" s="504"/>
      <c r="I67" s="504" t="s">
        <v>339</v>
      </c>
      <c r="J67" s="504"/>
      <c r="K67" s="506"/>
      <c r="L67" s="104"/>
      <c r="M67" s="22"/>
      <c r="P67" s="62"/>
      <c r="T67" s="500"/>
      <c r="U67" s="501"/>
    </row>
    <row r="68" spans="1:21" ht="18" customHeight="1" x14ac:dyDescent="0.25">
      <c r="A68" s="122" t="s">
        <v>192</v>
      </c>
      <c r="B68" s="137">
        <v>13</v>
      </c>
      <c r="C68" s="29">
        <v>3</v>
      </c>
      <c r="D68" s="119">
        <v>12</v>
      </c>
      <c r="E68" s="120">
        <v>1</v>
      </c>
      <c r="F68" s="104" t="s">
        <v>303</v>
      </c>
      <c r="G68" s="163" t="s">
        <v>4</v>
      </c>
      <c r="H68" s="16" t="s">
        <v>504</v>
      </c>
      <c r="I68" s="16" t="s">
        <v>505</v>
      </c>
      <c r="J68" s="16" t="s">
        <v>104</v>
      </c>
      <c r="K68" s="16" t="s">
        <v>83</v>
      </c>
      <c r="L68" s="104"/>
      <c r="M68" s="22"/>
      <c r="N68" s="540" t="s">
        <v>344</v>
      </c>
      <c r="O68" s="541" t="s">
        <v>314</v>
      </c>
      <c r="P68" s="124">
        <v>1975</v>
      </c>
      <c r="Q68" s="167" t="s">
        <v>78</v>
      </c>
      <c r="R68" s="26">
        <v>52350460</v>
      </c>
      <c r="T68" s="500" t="s">
        <v>312</v>
      </c>
      <c r="U68" s="501" t="s">
        <v>330</v>
      </c>
    </row>
    <row r="69" spans="1:21" ht="27" customHeight="1" x14ac:dyDescent="0.25">
      <c r="A69" s="122"/>
      <c r="B69" s="137"/>
      <c r="C69" s="29"/>
      <c r="D69" s="119"/>
      <c r="E69" s="120"/>
      <c r="F69" s="104"/>
      <c r="G69" s="496" t="s">
        <v>7</v>
      </c>
      <c r="H69" s="497"/>
      <c r="I69" s="504" t="s">
        <v>343</v>
      </c>
      <c r="J69" s="504"/>
      <c r="K69" s="506"/>
      <c r="L69" s="104"/>
      <c r="M69" s="22"/>
      <c r="N69" s="540"/>
      <c r="O69" s="541"/>
      <c r="P69" s="62"/>
      <c r="T69" s="500"/>
      <c r="U69" s="501"/>
    </row>
    <row r="70" spans="1:21" ht="18" customHeight="1" x14ac:dyDescent="0.25">
      <c r="A70" s="122" t="s">
        <v>192</v>
      </c>
      <c r="B70" s="137">
        <v>13</v>
      </c>
      <c r="C70" s="29">
        <v>3</v>
      </c>
      <c r="D70" s="119">
        <v>12</v>
      </c>
      <c r="E70" s="120">
        <v>4</v>
      </c>
      <c r="F70" s="104" t="s">
        <v>303</v>
      </c>
      <c r="G70" s="163" t="s">
        <v>4</v>
      </c>
      <c r="H70" s="16" t="s">
        <v>504</v>
      </c>
      <c r="I70" s="16" t="s">
        <v>505</v>
      </c>
      <c r="J70" s="16" t="s">
        <v>104</v>
      </c>
      <c r="K70" s="16" t="s">
        <v>83</v>
      </c>
      <c r="L70" s="104"/>
      <c r="M70" s="22"/>
      <c r="N70" s="114"/>
      <c r="O70" s="24"/>
      <c r="P70" s="124">
        <v>1975</v>
      </c>
      <c r="Q70" s="167" t="s">
        <v>78</v>
      </c>
      <c r="T70" s="500" t="s">
        <v>312</v>
      </c>
      <c r="U70" s="501" t="s">
        <v>330</v>
      </c>
    </row>
    <row r="71" spans="1:21" ht="34.5" customHeight="1" x14ac:dyDescent="0.25">
      <c r="A71" s="122"/>
      <c r="B71" s="137"/>
      <c r="C71" s="29"/>
      <c r="D71" s="119"/>
      <c r="E71" s="120"/>
      <c r="F71" s="104"/>
      <c r="G71" s="496" t="s">
        <v>7</v>
      </c>
      <c r="H71" s="497"/>
      <c r="I71" s="504" t="s">
        <v>345</v>
      </c>
      <c r="J71" s="504"/>
      <c r="K71" s="506"/>
      <c r="L71" s="104"/>
      <c r="M71" s="22"/>
      <c r="P71" s="62"/>
      <c r="T71" s="500"/>
      <c r="U71" s="501"/>
    </row>
    <row r="72" spans="1:21" ht="18" customHeight="1" x14ac:dyDescent="0.25">
      <c r="A72" s="122" t="s">
        <v>192</v>
      </c>
      <c r="B72" s="137">
        <v>13</v>
      </c>
      <c r="C72" s="29">
        <v>3</v>
      </c>
      <c r="D72" s="119">
        <v>12</v>
      </c>
      <c r="E72" s="120">
        <v>5</v>
      </c>
      <c r="F72" s="104" t="s">
        <v>303</v>
      </c>
      <c r="G72" s="163" t="s">
        <v>4</v>
      </c>
      <c r="H72" s="16" t="s">
        <v>504</v>
      </c>
      <c r="I72" s="16" t="s">
        <v>505</v>
      </c>
      <c r="J72" s="16" t="s">
        <v>104</v>
      </c>
      <c r="K72" s="16" t="s">
        <v>83</v>
      </c>
      <c r="L72" s="104"/>
      <c r="M72" s="22"/>
      <c r="N72" s="114"/>
      <c r="O72" s="24"/>
      <c r="P72" s="124">
        <v>1975</v>
      </c>
      <c r="Q72" s="167" t="s">
        <v>78</v>
      </c>
      <c r="T72" s="500" t="s">
        <v>312</v>
      </c>
      <c r="U72" s="501" t="s">
        <v>330</v>
      </c>
    </row>
    <row r="73" spans="1:21" ht="27" customHeight="1" x14ac:dyDescent="0.25">
      <c r="A73" s="122"/>
      <c r="B73" s="137"/>
      <c r="C73" s="29"/>
      <c r="D73" s="119"/>
      <c r="E73" s="120"/>
      <c r="F73" s="104"/>
      <c r="G73" s="496" t="s">
        <v>7</v>
      </c>
      <c r="H73" s="497"/>
      <c r="I73" s="504" t="s">
        <v>346</v>
      </c>
      <c r="J73" s="504"/>
      <c r="K73" s="506"/>
      <c r="L73" s="104"/>
      <c r="M73" s="22"/>
      <c r="P73" s="62"/>
      <c r="T73" s="500"/>
      <c r="U73" s="501"/>
    </row>
    <row r="74" spans="1:21" ht="15.75" customHeight="1" x14ac:dyDescent="0.25">
      <c r="A74" s="122" t="s">
        <v>192</v>
      </c>
      <c r="B74" s="137">
        <v>13</v>
      </c>
      <c r="C74" s="29">
        <v>3</v>
      </c>
      <c r="D74" s="119">
        <v>12</v>
      </c>
      <c r="E74" s="120">
        <v>7</v>
      </c>
      <c r="F74" s="104" t="s">
        <v>303</v>
      </c>
      <c r="G74" s="163" t="s">
        <v>4</v>
      </c>
      <c r="H74" s="16" t="s">
        <v>504</v>
      </c>
      <c r="I74" s="16" t="s">
        <v>505</v>
      </c>
      <c r="J74" s="16" t="s">
        <v>104</v>
      </c>
      <c r="K74" s="16" t="s">
        <v>83</v>
      </c>
      <c r="L74" s="104"/>
      <c r="M74" s="22"/>
      <c r="N74" s="114"/>
      <c r="O74" s="24"/>
      <c r="P74" s="124">
        <v>1975</v>
      </c>
      <c r="Q74" s="167" t="s">
        <v>78</v>
      </c>
      <c r="T74" s="500" t="s">
        <v>312</v>
      </c>
      <c r="U74" s="501" t="s">
        <v>330</v>
      </c>
    </row>
    <row r="75" spans="1:21" ht="21.75" customHeight="1" x14ac:dyDescent="0.25">
      <c r="A75" s="122"/>
      <c r="B75" s="137"/>
      <c r="C75" s="29"/>
      <c r="D75" s="119"/>
      <c r="E75" s="120"/>
      <c r="F75" s="104"/>
      <c r="G75" s="496" t="s">
        <v>7</v>
      </c>
      <c r="H75" s="497"/>
      <c r="I75" s="504" t="s">
        <v>347</v>
      </c>
      <c r="J75" s="504"/>
      <c r="K75" s="506"/>
      <c r="L75" s="104"/>
      <c r="M75" s="22"/>
      <c r="P75" s="62"/>
      <c r="T75" s="500"/>
      <c r="U75" s="501"/>
    </row>
    <row r="76" spans="1:21" s="275" customFormat="1" ht="18" customHeight="1" x14ac:dyDescent="0.25">
      <c r="A76" s="258" t="s">
        <v>193</v>
      </c>
      <c r="B76" s="259">
        <v>13</v>
      </c>
      <c r="C76" s="260">
        <v>3</v>
      </c>
      <c r="D76" s="261">
        <v>16</v>
      </c>
      <c r="E76" s="262">
        <v>2</v>
      </c>
      <c r="F76" s="295" t="s">
        <v>303</v>
      </c>
      <c r="G76" s="263" t="s">
        <v>4</v>
      </c>
      <c r="H76" s="293" t="s">
        <v>504</v>
      </c>
      <c r="I76" s="293" t="s">
        <v>505</v>
      </c>
      <c r="J76" s="293" t="s">
        <v>104</v>
      </c>
      <c r="K76" s="293" t="s">
        <v>83</v>
      </c>
      <c r="L76" s="295"/>
      <c r="M76" s="294"/>
      <c r="N76" s="269">
        <v>59</v>
      </c>
      <c r="O76" s="270" t="s">
        <v>530</v>
      </c>
      <c r="P76" s="288">
        <v>1985</v>
      </c>
      <c r="Q76" s="289" t="s">
        <v>78</v>
      </c>
      <c r="R76" s="273">
        <v>0</v>
      </c>
      <c r="S76" s="274"/>
      <c r="T76" s="520" t="s">
        <v>312</v>
      </c>
      <c r="U76" s="537" t="s">
        <v>543</v>
      </c>
    </row>
    <row r="77" spans="1:21" s="275" customFormat="1" ht="24" customHeight="1" x14ac:dyDescent="0.25">
      <c r="A77" s="258"/>
      <c r="B77" s="259"/>
      <c r="C77" s="260"/>
      <c r="D77" s="261"/>
      <c r="E77" s="262"/>
      <c r="F77" s="295"/>
      <c r="G77" s="535" t="s">
        <v>7</v>
      </c>
      <c r="H77" s="536"/>
      <c r="I77" s="509" t="s">
        <v>348</v>
      </c>
      <c r="J77" s="509"/>
      <c r="K77" s="510"/>
      <c r="L77" s="295"/>
      <c r="M77" s="294"/>
      <c r="N77" s="290"/>
      <c r="O77" s="290"/>
      <c r="P77" s="271"/>
      <c r="Q77" s="272"/>
      <c r="R77" s="273"/>
      <c r="S77" s="274"/>
      <c r="T77" s="520"/>
      <c r="U77" s="537"/>
    </row>
    <row r="78" spans="1:21" ht="18" customHeight="1" x14ac:dyDescent="0.25">
      <c r="A78" s="122" t="s">
        <v>194</v>
      </c>
      <c r="B78" s="137">
        <v>13</v>
      </c>
      <c r="C78" s="29">
        <v>3</v>
      </c>
      <c r="D78" s="119">
        <v>17</v>
      </c>
      <c r="E78" s="120">
        <v>1</v>
      </c>
      <c r="F78" s="104" t="s">
        <v>303</v>
      </c>
      <c r="G78" s="163" t="s">
        <v>4</v>
      </c>
      <c r="H78" s="16" t="s">
        <v>504</v>
      </c>
      <c r="I78" s="16" t="s">
        <v>505</v>
      </c>
      <c r="J78" s="16" t="s">
        <v>104</v>
      </c>
      <c r="K78" s="16" t="s">
        <v>83</v>
      </c>
      <c r="L78" s="104"/>
      <c r="M78" s="22"/>
      <c r="N78" s="114">
        <v>65</v>
      </c>
      <c r="O78" s="24" t="s">
        <v>314</v>
      </c>
      <c r="P78" s="124">
        <v>1905</v>
      </c>
      <c r="Q78" s="167" t="s">
        <v>78</v>
      </c>
      <c r="T78" s="500" t="s">
        <v>312</v>
      </c>
      <c r="U78" s="501" t="s">
        <v>330</v>
      </c>
    </row>
    <row r="79" spans="1:21" ht="25.5" customHeight="1" x14ac:dyDescent="0.25">
      <c r="A79" s="122"/>
      <c r="B79" s="137"/>
      <c r="C79" s="29"/>
      <c r="D79" s="119"/>
      <c r="E79" s="120"/>
      <c r="F79" s="104"/>
      <c r="G79" s="496" t="s">
        <v>7</v>
      </c>
      <c r="H79" s="497"/>
      <c r="I79" s="504" t="s">
        <v>349</v>
      </c>
      <c r="J79" s="504"/>
      <c r="K79" s="506"/>
      <c r="L79" s="104"/>
      <c r="M79" s="22"/>
      <c r="P79" s="62"/>
      <c r="T79" s="500"/>
      <c r="U79" s="501"/>
    </row>
    <row r="80" spans="1:21" ht="18" customHeight="1" x14ac:dyDescent="0.25">
      <c r="A80" s="122" t="s">
        <v>194</v>
      </c>
      <c r="B80" s="137">
        <v>13</v>
      </c>
      <c r="C80" s="29">
        <v>3</v>
      </c>
      <c r="D80" s="119">
        <v>17</v>
      </c>
      <c r="E80" s="120">
        <v>2</v>
      </c>
      <c r="F80" s="104" t="s">
        <v>303</v>
      </c>
      <c r="G80" s="163" t="s">
        <v>4</v>
      </c>
      <c r="H80" s="16" t="s">
        <v>504</v>
      </c>
      <c r="I80" s="16" t="s">
        <v>505</v>
      </c>
      <c r="J80" s="16" t="s">
        <v>104</v>
      </c>
      <c r="K80" s="16" t="s">
        <v>83</v>
      </c>
      <c r="L80" s="104"/>
      <c r="M80" s="22"/>
      <c r="N80" s="114" t="s">
        <v>351</v>
      </c>
      <c r="O80" s="24" t="s">
        <v>314</v>
      </c>
      <c r="P80" s="124">
        <v>1905</v>
      </c>
      <c r="Q80" s="167" t="s">
        <v>78</v>
      </c>
      <c r="T80" s="500" t="s">
        <v>312</v>
      </c>
      <c r="U80" s="501" t="s">
        <v>330</v>
      </c>
    </row>
    <row r="81" spans="1:21" ht="21.75" customHeight="1" x14ac:dyDescent="0.25">
      <c r="A81" s="122"/>
      <c r="B81" s="137"/>
      <c r="C81" s="29"/>
      <c r="D81" s="119"/>
      <c r="E81" s="120"/>
      <c r="F81" s="104"/>
      <c r="G81" s="496" t="s">
        <v>7</v>
      </c>
      <c r="H81" s="497"/>
      <c r="I81" s="504" t="s">
        <v>350</v>
      </c>
      <c r="J81" s="504"/>
      <c r="K81" s="506"/>
      <c r="L81" s="104"/>
      <c r="M81" s="22"/>
      <c r="P81" s="62"/>
      <c r="T81" s="500"/>
      <c r="U81" s="501"/>
    </row>
    <row r="82" spans="1:21" ht="18" customHeight="1" x14ac:dyDescent="0.25">
      <c r="A82" s="122" t="s">
        <v>195</v>
      </c>
      <c r="B82" s="137">
        <v>13</v>
      </c>
      <c r="C82" s="29">
        <v>3</v>
      </c>
      <c r="D82" s="119">
        <v>19</v>
      </c>
      <c r="E82" s="120">
        <v>2</v>
      </c>
      <c r="F82" s="104" t="s">
        <v>303</v>
      </c>
      <c r="G82" s="163" t="s">
        <v>4</v>
      </c>
      <c r="H82" s="16" t="s">
        <v>504</v>
      </c>
      <c r="I82" s="16" t="s">
        <v>505</v>
      </c>
      <c r="J82" s="16" t="s">
        <v>104</v>
      </c>
      <c r="K82" s="16" t="s">
        <v>83</v>
      </c>
      <c r="L82" s="104"/>
      <c r="M82" s="22"/>
      <c r="N82" s="114">
        <v>51.3</v>
      </c>
      <c r="O82" s="24" t="s">
        <v>314</v>
      </c>
      <c r="P82" s="124">
        <v>1985</v>
      </c>
      <c r="Q82" s="167" t="s">
        <v>78</v>
      </c>
      <c r="R82" s="26">
        <v>213575</v>
      </c>
      <c r="T82" s="500" t="s">
        <v>312</v>
      </c>
      <c r="U82" s="501" t="s">
        <v>330</v>
      </c>
    </row>
    <row r="83" spans="1:21" ht="37.5" customHeight="1" x14ac:dyDescent="0.25">
      <c r="A83" s="122"/>
      <c r="B83" s="202"/>
      <c r="C83" s="49"/>
      <c r="D83" s="203"/>
      <c r="E83" s="192"/>
      <c r="F83" s="193"/>
      <c r="G83" s="462" t="s">
        <v>7</v>
      </c>
      <c r="H83" s="463"/>
      <c r="I83" s="489" t="s">
        <v>352</v>
      </c>
      <c r="J83" s="489"/>
      <c r="K83" s="490"/>
      <c r="L83" s="193"/>
      <c r="M83" s="48"/>
      <c r="N83" s="133"/>
      <c r="O83" s="133"/>
      <c r="P83" s="64"/>
      <c r="Q83" s="134"/>
      <c r="R83" s="220"/>
      <c r="S83" s="136"/>
      <c r="T83" s="507"/>
      <c r="U83" s="481"/>
    </row>
    <row r="84" spans="1:21" ht="18" customHeight="1" x14ac:dyDescent="0.25">
      <c r="A84" s="122" t="s">
        <v>105</v>
      </c>
      <c r="B84" s="194">
        <v>13</v>
      </c>
      <c r="C84" s="80">
        <v>3</v>
      </c>
      <c r="D84" s="204">
        <v>20</v>
      </c>
      <c r="E84" s="197">
        <v>1</v>
      </c>
      <c r="F84" s="176" t="s">
        <v>303</v>
      </c>
      <c r="G84" s="198" t="s">
        <v>4</v>
      </c>
      <c r="H84" s="78" t="s">
        <v>504</v>
      </c>
      <c r="I84" s="78" t="s">
        <v>505</v>
      </c>
      <c r="J84" s="78" t="s">
        <v>104</v>
      </c>
      <c r="K84" s="78" t="s">
        <v>83</v>
      </c>
      <c r="L84" s="176"/>
      <c r="M84" s="77"/>
      <c r="N84" s="116">
        <v>46.6</v>
      </c>
      <c r="O84" s="75" t="s">
        <v>314</v>
      </c>
      <c r="P84" s="205">
        <v>1981</v>
      </c>
      <c r="Q84" s="206" t="s">
        <v>78</v>
      </c>
      <c r="R84" s="69">
        <v>168809</v>
      </c>
      <c r="S84" s="200"/>
      <c r="T84" s="508" t="s">
        <v>312</v>
      </c>
      <c r="U84" s="480" t="s">
        <v>330</v>
      </c>
    </row>
    <row r="85" spans="1:21" ht="21.75" customHeight="1" x14ac:dyDescent="0.25">
      <c r="A85" s="122"/>
      <c r="B85" s="137"/>
      <c r="C85" s="29"/>
      <c r="D85" s="119"/>
      <c r="E85" s="120"/>
      <c r="F85" s="104"/>
      <c r="G85" s="496" t="s">
        <v>7</v>
      </c>
      <c r="H85" s="497"/>
      <c r="I85" s="504" t="s">
        <v>353</v>
      </c>
      <c r="J85" s="504"/>
      <c r="K85" s="506"/>
      <c r="L85" s="104"/>
      <c r="M85" s="22"/>
      <c r="P85" s="62"/>
      <c r="T85" s="500"/>
      <c r="U85" s="501"/>
    </row>
    <row r="86" spans="1:21" ht="18" customHeight="1" x14ac:dyDescent="0.25">
      <c r="A86" s="122" t="s">
        <v>106</v>
      </c>
      <c r="B86" s="137">
        <v>13</v>
      </c>
      <c r="C86" s="29">
        <v>3</v>
      </c>
      <c r="D86" s="119">
        <v>21</v>
      </c>
      <c r="E86" s="120">
        <v>2</v>
      </c>
      <c r="F86" s="104" t="s">
        <v>303</v>
      </c>
      <c r="G86" s="163" t="s">
        <v>4</v>
      </c>
      <c r="H86" s="16" t="s">
        <v>504</v>
      </c>
      <c r="I86" s="16" t="s">
        <v>505</v>
      </c>
      <c r="J86" s="16" t="s">
        <v>104</v>
      </c>
      <c r="K86" s="16" t="s">
        <v>83</v>
      </c>
      <c r="L86" s="104"/>
      <c r="M86" s="22"/>
      <c r="N86" s="114">
        <v>52.3</v>
      </c>
      <c r="O86" s="24" t="s">
        <v>314</v>
      </c>
      <c r="P86" s="124">
        <v>1982</v>
      </c>
      <c r="Q86" s="167" t="s">
        <v>78</v>
      </c>
      <c r="R86" s="26">
        <v>189414</v>
      </c>
      <c r="T86" s="500" t="s">
        <v>312</v>
      </c>
      <c r="U86" s="501" t="s">
        <v>330</v>
      </c>
    </row>
    <row r="87" spans="1:21" ht="21.75" customHeight="1" x14ac:dyDescent="0.25">
      <c r="A87" s="122"/>
      <c r="B87" s="137"/>
      <c r="C87" s="29"/>
      <c r="D87" s="119"/>
      <c r="E87" s="120"/>
      <c r="F87" s="104"/>
      <c r="G87" s="496" t="s">
        <v>7</v>
      </c>
      <c r="H87" s="497"/>
      <c r="I87" s="504" t="s">
        <v>354</v>
      </c>
      <c r="J87" s="504"/>
      <c r="K87" s="506"/>
      <c r="L87" s="104"/>
      <c r="M87" s="22"/>
      <c r="P87" s="62"/>
      <c r="T87" s="500"/>
      <c r="U87" s="501"/>
    </row>
    <row r="88" spans="1:21" ht="18" customHeight="1" x14ac:dyDescent="0.25">
      <c r="A88" s="122" t="s">
        <v>107</v>
      </c>
      <c r="B88" s="137">
        <v>13</v>
      </c>
      <c r="C88" s="29">
        <v>3</v>
      </c>
      <c r="D88" s="119">
        <v>22</v>
      </c>
      <c r="E88" s="120">
        <v>2</v>
      </c>
      <c r="F88" s="104" t="s">
        <v>303</v>
      </c>
      <c r="G88" s="163" t="s">
        <v>4</v>
      </c>
      <c r="H88" s="16" t="s">
        <v>504</v>
      </c>
      <c r="I88" s="16" t="s">
        <v>505</v>
      </c>
      <c r="J88" s="16" t="s">
        <v>104</v>
      </c>
      <c r="K88" s="16" t="s">
        <v>83</v>
      </c>
      <c r="L88" s="104"/>
      <c r="M88" s="22"/>
      <c r="N88" s="114">
        <v>43.8</v>
      </c>
      <c r="O88" s="24" t="s">
        <v>314</v>
      </c>
      <c r="P88" s="62"/>
      <c r="R88" s="26">
        <v>45622</v>
      </c>
      <c r="T88" s="500" t="s">
        <v>312</v>
      </c>
      <c r="U88" s="501" t="s">
        <v>330</v>
      </c>
    </row>
    <row r="89" spans="1:21" ht="21.75" customHeight="1" x14ac:dyDescent="0.25">
      <c r="A89" s="122"/>
      <c r="B89" s="137"/>
      <c r="C89" s="29"/>
      <c r="D89" s="119"/>
      <c r="E89" s="120"/>
      <c r="F89" s="104"/>
      <c r="G89" s="496" t="s">
        <v>7</v>
      </c>
      <c r="H89" s="497"/>
      <c r="I89" s="504" t="s">
        <v>355</v>
      </c>
      <c r="J89" s="504"/>
      <c r="K89" s="506"/>
      <c r="L89" s="104"/>
      <c r="M89" s="22"/>
      <c r="N89" s="114"/>
      <c r="O89" s="24"/>
      <c r="P89" s="62"/>
      <c r="T89" s="500"/>
      <c r="U89" s="501"/>
    </row>
    <row r="90" spans="1:21" ht="18" customHeight="1" x14ac:dyDescent="0.25">
      <c r="A90" s="122" t="s">
        <v>108</v>
      </c>
      <c r="B90" s="137">
        <v>13</v>
      </c>
      <c r="C90" s="29">
        <v>3</v>
      </c>
      <c r="D90" s="119">
        <v>23</v>
      </c>
      <c r="E90" s="120">
        <v>2</v>
      </c>
      <c r="F90" s="104" t="s">
        <v>303</v>
      </c>
      <c r="G90" s="163" t="s">
        <v>4</v>
      </c>
      <c r="H90" s="16" t="s">
        <v>504</v>
      </c>
      <c r="I90" s="16" t="s">
        <v>505</v>
      </c>
      <c r="J90" s="16" t="s">
        <v>104</v>
      </c>
      <c r="K90" s="16" t="s">
        <v>83</v>
      </c>
      <c r="L90" s="104"/>
      <c r="M90" s="22"/>
      <c r="N90" s="114">
        <v>88.2</v>
      </c>
      <c r="O90" s="24" t="s">
        <v>314</v>
      </c>
      <c r="P90" s="124">
        <v>1960</v>
      </c>
      <c r="Q90" s="167" t="s">
        <v>78</v>
      </c>
      <c r="R90" s="26">
        <v>110037</v>
      </c>
      <c r="T90" s="500" t="s">
        <v>312</v>
      </c>
      <c r="U90" s="501" t="s">
        <v>330</v>
      </c>
    </row>
    <row r="91" spans="1:21" ht="21.75" customHeight="1" x14ac:dyDescent="0.25">
      <c r="A91" s="122"/>
      <c r="B91" s="137"/>
      <c r="C91" s="29"/>
      <c r="D91" s="119"/>
      <c r="E91" s="120"/>
      <c r="F91" s="104"/>
      <c r="G91" s="496" t="s">
        <v>7</v>
      </c>
      <c r="H91" s="497"/>
      <c r="I91" s="504" t="s">
        <v>356</v>
      </c>
      <c r="J91" s="504"/>
      <c r="K91" s="506"/>
      <c r="L91" s="104"/>
      <c r="M91" s="22"/>
      <c r="P91" s="62"/>
      <c r="T91" s="500"/>
      <c r="U91" s="501"/>
    </row>
    <row r="92" spans="1:21" ht="18" customHeight="1" x14ac:dyDescent="0.25">
      <c r="A92" s="122" t="s">
        <v>109</v>
      </c>
      <c r="B92" s="137">
        <v>13</v>
      </c>
      <c r="C92" s="29">
        <v>3</v>
      </c>
      <c r="D92" s="119">
        <v>24</v>
      </c>
      <c r="E92" s="120">
        <v>1</v>
      </c>
      <c r="F92" s="104" t="s">
        <v>303</v>
      </c>
      <c r="G92" s="163" t="s">
        <v>4</v>
      </c>
      <c r="H92" s="16" t="s">
        <v>504</v>
      </c>
      <c r="I92" s="16" t="s">
        <v>505</v>
      </c>
      <c r="J92" s="16" t="s">
        <v>104</v>
      </c>
      <c r="K92" s="16" t="s">
        <v>83</v>
      </c>
      <c r="L92" s="104"/>
      <c r="M92" s="22"/>
      <c r="N92" s="114">
        <v>56</v>
      </c>
      <c r="O92" s="24" t="s">
        <v>314</v>
      </c>
      <c r="P92" s="124">
        <v>1959</v>
      </c>
      <c r="Q92" s="167" t="s">
        <v>78</v>
      </c>
      <c r="R92" s="26">
        <v>69888</v>
      </c>
      <c r="T92" s="500" t="s">
        <v>312</v>
      </c>
      <c r="U92" s="501" t="s">
        <v>330</v>
      </c>
    </row>
    <row r="93" spans="1:21" ht="21.75" customHeight="1" x14ac:dyDescent="0.25">
      <c r="A93" s="122"/>
      <c r="B93" s="137"/>
      <c r="C93" s="29"/>
      <c r="D93" s="119"/>
      <c r="E93" s="120"/>
      <c r="F93" s="104"/>
      <c r="G93" s="496" t="s">
        <v>7</v>
      </c>
      <c r="H93" s="497"/>
      <c r="I93" s="504" t="s">
        <v>357</v>
      </c>
      <c r="J93" s="504"/>
      <c r="K93" s="506"/>
      <c r="L93" s="104"/>
      <c r="M93" s="22"/>
      <c r="P93" s="62"/>
      <c r="T93" s="500"/>
      <c r="U93" s="501"/>
    </row>
    <row r="94" spans="1:21" ht="18" customHeight="1" x14ac:dyDescent="0.25">
      <c r="A94" s="122" t="s">
        <v>110</v>
      </c>
      <c r="B94" s="137">
        <v>13</v>
      </c>
      <c r="C94" s="29">
        <v>3</v>
      </c>
      <c r="D94" s="119">
        <v>25</v>
      </c>
      <c r="E94" s="120">
        <v>1</v>
      </c>
      <c r="F94" s="104" t="s">
        <v>303</v>
      </c>
      <c r="G94" s="163" t="s">
        <v>4</v>
      </c>
      <c r="H94" s="16" t="s">
        <v>504</v>
      </c>
      <c r="I94" s="16" t="s">
        <v>505</v>
      </c>
      <c r="J94" s="16" t="s">
        <v>104</v>
      </c>
      <c r="K94" s="16" t="s">
        <v>83</v>
      </c>
      <c r="L94" s="104"/>
      <c r="M94" s="22"/>
      <c r="N94" s="114">
        <v>88.2</v>
      </c>
      <c r="O94" s="24" t="s">
        <v>314</v>
      </c>
      <c r="P94" s="124">
        <v>1959</v>
      </c>
      <c r="Q94" s="167" t="s">
        <v>78</v>
      </c>
      <c r="R94" s="26">
        <v>26531</v>
      </c>
      <c r="T94" s="500" t="s">
        <v>312</v>
      </c>
      <c r="U94" s="501" t="s">
        <v>330</v>
      </c>
    </row>
    <row r="95" spans="1:21" ht="23.25" customHeight="1" x14ac:dyDescent="0.25">
      <c r="A95" s="122"/>
      <c r="B95" s="137"/>
      <c r="C95" s="29"/>
      <c r="D95" s="119"/>
      <c r="E95" s="120"/>
      <c r="F95" s="104"/>
      <c r="G95" s="496" t="s">
        <v>7</v>
      </c>
      <c r="H95" s="497"/>
      <c r="I95" s="504" t="s">
        <v>358</v>
      </c>
      <c r="J95" s="504"/>
      <c r="K95" s="506"/>
      <c r="L95" s="104"/>
      <c r="M95" s="22"/>
      <c r="P95" s="62"/>
      <c r="T95" s="500"/>
      <c r="U95" s="501"/>
    </row>
    <row r="96" spans="1:21" ht="18" customHeight="1" x14ac:dyDescent="0.25">
      <c r="A96" s="122" t="s">
        <v>111</v>
      </c>
      <c r="B96" s="137">
        <v>13</v>
      </c>
      <c r="C96" s="29">
        <v>3</v>
      </c>
      <c r="D96" s="119">
        <v>26</v>
      </c>
      <c r="E96" s="120">
        <v>1</v>
      </c>
      <c r="F96" s="104" t="s">
        <v>303</v>
      </c>
      <c r="G96" s="163" t="s">
        <v>4</v>
      </c>
      <c r="H96" s="16" t="s">
        <v>504</v>
      </c>
      <c r="I96" s="16" t="s">
        <v>505</v>
      </c>
      <c r="J96" s="16" t="s">
        <v>104</v>
      </c>
      <c r="K96" s="16" t="s">
        <v>83</v>
      </c>
      <c r="L96" s="104"/>
      <c r="M96" s="22"/>
      <c r="N96" s="114" t="s">
        <v>360</v>
      </c>
      <c r="O96" s="24" t="s">
        <v>314</v>
      </c>
      <c r="P96" s="124">
        <v>1962</v>
      </c>
      <c r="Q96" s="167" t="s">
        <v>78</v>
      </c>
      <c r="R96" s="26">
        <v>40027</v>
      </c>
      <c r="T96" s="500" t="s">
        <v>312</v>
      </c>
      <c r="U96" s="501" t="s">
        <v>330</v>
      </c>
    </row>
    <row r="97" spans="1:21" ht="23.25" customHeight="1" x14ac:dyDescent="0.25">
      <c r="A97" s="122"/>
      <c r="B97" s="137"/>
      <c r="C97" s="29"/>
      <c r="D97" s="119"/>
      <c r="E97" s="120"/>
      <c r="F97" s="104"/>
      <c r="G97" s="496" t="s">
        <v>7</v>
      </c>
      <c r="H97" s="497"/>
      <c r="I97" s="504" t="s">
        <v>359</v>
      </c>
      <c r="J97" s="504"/>
      <c r="K97" s="506"/>
      <c r="L97" s="104"/>
      <c r="M97" s="22"/>
      <c r="P97" s="62"/>
      <c r="T97" s="500"/>
      <c r="U97" s="501"/>
    </row>
    <row r="98" spans="1:21" ht="18" customHeight="1" x14ac:dyDescent="0.25">
      <c r="A98" s="122" t="s">
        <v>111</v>
      </c>
      <c r="B98" s="137">
        <v>13</v>
      </c>
      <c r="C98" s="29">
        <v>3</v>
      </c>
      <c r="D98" s="119">
        <v>26</v>
      </c>
      <c r="E98" s="120">
        <v>2</v>
      </c>
      <c r="F98" s="104" t="s">
        <v>303</v>
      </c>
      <c r="G98" s="163" t="s">
        <v>4</v>
      </c>
      <c r="H98" s="16" t="s">
        <v>504</v>
      </c>
      <c r="I98" s="16" t="s">
        <v>505</v>
      </c>
      <c r="J98" s="16" t="s">
        <v>104</v>
      </c>
      <c r="K98" s="16" t="s">
        <v>83</v>
      </c>
      <c r="L98" s="104"/>
      <c r="M98" s="22"/>
      <c r="N98" s="114" t="s">
        <v>362</v>
      </c>
      <c r="O98" s="24" t="s">
        <v>314</v>
      </c>
      <c r="P98" s="124">
        <v>1962</v>
      </c>
      <c r="Q98" s="167" t="s">
        <v>78</v>
      </c>
      <c r="R98" s="26">
        <v>84063</v>
      </c>
      <c r="T98" s="500" t="s">
        <v>312</v>
      </c>
      <c r="U98" s="501" t="s">
        <v>330</v>
      </c>
    </row>
    <row r="99" spans="1:21" ht="27.75" customHeight="1" x14ac:dyDescent="0.25">
      <c r="A99" s="122"/>
      <c r="B99" s="137"/>
      <c r="C99" s="29"/>
      <c r="D99" s="119"/>
      <c r="E99" s="120"/>
      <c r="F99" s="104"/>
      <c r="G99" s="496" t="s">
        <v>7</v>
      </c>
      <c r="H99" s="497"/>
      <c r="I99" s="504" t="s">
        <v>361</v>
      </c>
      <c r="J99" s="504"/>
      <c r="K99" s="506"/>
      <c r="L99" s="104"/>
      <c r="M99" s="22"/>
      <c r="P99" s="62"/>
      <c r="T99" s="500"/>
      <c r="U99" s="501"/>
    </row>
    <row r="100" spans="1:21" ht="18" customHeight="1" x14ac:dyDescent="0.25">
      <c r="A100" s="122" t="s">
        <v>111</v>
      </c>
      <c r="B100" s="137">
        <v>13</v>
      </c>
      <c r="C100" s="29">
        <v>3</v>
      </c>
      <c r="D100" s="119">
        <v>26</v>
      </c>
      <c r="E100" s="120">
        <v>3</v>
      </c>
      <c r="F100" s="104" t="s">
        <v>303</v>
      </c>
      <c r="G100" s="163" t="s">
        <v>4</v>
      </c>
      <c r="H100" s="16" t="s">
        <v>504</v>
      </c>
      <c r="I100" s="16" t="s">
        <v>505</v>
      </c>
      <c r="J100" s="16" t="s">
        <v>104</v>
      </c>
      <c r="K100" s="16" t="s">
        <v>83</v>
      </c>
      <c r="L100" s="104"/>
      <c r="M100" s="22"/>
      <c r="N100" s="114" t="s">
        <v>365</v>
      </c>
      <c r="O100" s="24" t="s">
        <v>314</v>
      </c>
      <c r="P100" s="124">
        <v>1962</v>
      </c>
      <c r="Q100" s="167" t="s">
        <v>78</v>
      </c>
      <c r="R100" s="26">
        <v>42031</v>
      </c>
      <c r="T100" s="500" t="s">
        <v>312</v>
      </c>
      <c r="U100" s="501" t="s">
        <v>330</v>
      </c>
    </row>
    <row r="101" spans="1:21" ht="24" customHeight="1" x14ac:dyDescent="0.25">
      <c r="A101" s="122"/>
      <c r="B101" s="137"/>
      <c r="C101" s="29"/>
      <c r="D101" s="119"/>
      <c r="E101" s="120"/>
      <c r="F101" s="104"/>
      <c r="G101" s="496" t="s">
        <v>7</v>
      </c>
      <c r="H101" s="497"/>
      <c r="I101" s="504" t="s">
        <v>363</v>
      </c>
      <c r="J101" s="504"/>
      <c r="K101" s="506"/>
      <c r="L101" s="104"/>
      <c r="M101" s="22"/>
      <c r="P101" s="62"/>
      <c r="T101" s="500"/>
      <c r="U101" s="501"/>
    </row>
    <row r="102" spans="1:21" ht="18" customHeight="1" x14ac:dyDescent="0.25">
      <c r="A102" s="122" t="s">
        <v>111</v>
      </c>
      <c r="B102" s="137">
        <v>13</v>
      </c>
      <c r="C102" s="29">
        <v>3</v>
      </c>
      <c r="D102" s="119">
        <v>26</v>
      </c>
      <c r="E102" s="120">
        <v>4</v>
      </c>
      <c r="F102" s="104" t="s">
        <v>303</v>
      </c>
      <c r="G102" s="163" t="s">
        <v>4</v>
      </c>
      <c r="H102" s="16" t="s">
        <v>504</v>
      </c>
      <c r="I102" s="16" t="s">
        <v>505</v>
      </c>
      <c r="J102" s="16" t="s">
        <v>104</v>
      </c>
      <c r="K102" s="16" t="s">
        <v>83</v>
      </c>
      <c r="L102" s="104"/>
      <c r="M102" s="22"/>
      <c r="N102" s="114" t="s">
        <v>365</v>
      </c>
      <c r="O102" s="24" t="s">
        <v>314</v>
      </c>
      <c r="P102" s="124">
        <v>1962</v>
      </c>
      <c r="Q102" s="167" t="s">
        <v>78</v>
      </c>
      <c r="R102" s="26">
        <v>42032</v>
      </c>
      <c r="T102" s="500" t="s">
        <v>312</v>
      </c>
      <c r="U102" s="501" t="s">
        <v>330</v>
      </c>
    </row>
    <row r="103" spans="1:21" ht="27.75" customHeight="1" x14ac:dyDescent="0.25">
      <c r="A103" s="122"/>
      <c r="B103" s="137"/>
      <c r="C103" s="29"/>
      <c r="D103" s="119"/>
      <c r="E103" s="120"/>
      <c r="F103" s="104"/>
      <c r="G103" s="496" t="s">
        <v>7</v>
      </c>
      <c r="H103" s="497"/>
      <c r="I103" s="504" t="s">
        <v>364</v>
      </c>
      <c r="J103" s="504"/>
      <c r="K103" s="506"/>
      <c r="L103" s="104"/>
      <c r="M103" s="22"/>
      <c r="P103" s="62"/>
      <c r="T103" s="500"/>
      <c r="U103" s="501"/>
    </row>
    <row r="104" spans="1:21" ht="18" customHeight="1" x14ac:dyDescent="0.25">
      <c r="A104" s="122" t="s">
        <v>112</v>
      </c>
      <c r="B104" s="259">
        <v>13</v>
      </c>
      <c r="C104" s="260">
        <v>3</v>
      </c>
      <c r="D104" s="261">
        <v>29</v>
      </c>
      <c r="E104" s="262">
        <v>2</v>
      </c>
      <c r="F104" s="418" t="s">
        <v>303</v>
      </c>
      <c r="G104" s="263" t="s">
        <v>4</v>
      </c>
      <c r="H104" s="414" t="s">
        <v>504</v>
      </c>
      <c r="I104" s="414" t="s">
        <v>505</v>
      </c>
      <c r="J104" s="414" t="s">
        <v>104</v>
      </c>
      <c r="K104" s="414" t="s">
        <v>83</v>
      </c>
      <c r="L104" s="416" t="s">
        <v>557</v>
      </c>
      <c r="M104" s="419" t="s">
        <v>558</v>
      </c>
      <c r="N104" s="420">
        <v>59.6</v>
      </c>
      <c r="O104" s="290"/>
      <c r="P104" s="288"/>
      <c r="Q104" s="289"/>
      <c r="R104" s="273">
        <v>84063</v>
      </c>
      <c r="S104" s="274"/>
      <c r="T104" s="520" t="s">
        <v>312</v>
      </c>
      <c r="U104" s="512" t="s">
        <v>586</v>
      </c>
    </row>
    <row r="105" spans="1:21" ht="24" customHeight="1" x14ac:dyDescent="0.25">
      <c r="A105" s="122"/>
      <c r="B105" s="259"/>
      <c r="C105" s="260"/>
      <c r="D105" s="261"/>
      <c r="E105" s="262"/>
      <c r="F105" s="418"/>
      <c r="G105" s="535" t="s">
        <v>7</v>
      </c>
      <c r="H105" s="536"/>
      <c r="I105" s="509" t="s">
        <v>534</v>
      </c>
      <c r="J105" s="509"/>
      <c r="K105" s="510"/>
      <c r="L105" s="418"/>
      <c r="M105" s="415"/>
      <c r="N105" s="290"/>
      <c r="O105" s="290"/>
      <c r="P105" s="271"/>
      <c r="Q105" s="272"/>
      <c r="R105" s="273"/>
      <c r="S105" s="274"/>
      <c r="T105" s="520"/>
      <c r="U105" s="512"/>
    </row>
    <row r="106" spans="1:21" ht="18" customHeight="1" x14ac:dyDescent="0.25">
      <c r="A106" s="122" t="s">
        <v>113</v>
      </c>
      <c r="B106" s="137">
        <v>13</v>
      </c>
      <c r="C106" s="29">
        <v>3</v>
      </c>
      <c r="D106" s="119">
        <v>30</v>
      </c>
      <c r="E106" s="120">
        <v>1</v>
      </c>
      <c r="F106" s="104" t="s">
        <v>303</v>
      </c>
      <c r="G106" s="163" t="s">
        <v>4</v>
      </c>
      <c r="H106" s="16" t="s">
        <v>504</v>
      </c>
      <c r="I106" s="16" t="s">
        <v>505</v>
      </c>
      <c r="J106" s="16" t="s">
        <v>104</v>
      </c>
      <c r="K106" s="16" t="s">
        <v>83</v>
      </c>
      <c r="L106" s="104"/>
      <c r="M106" s="22"/>
      <c r="N106" s="114">
        <v>41</v>
      </c>
      <c r="O106" s="24" t="s">
        <v>314</v>
      </c>
      <c r="P106" s="124">
        <v>1965</v>
      </c>
      <c r="Q106" s="167" t="s">
        <v>78</v>
      </c>
      <c r="R106" s="26">
        <v>42667</v>
      </c>
      <c r="T106" s="500" t="s">
        <v>312</v>
      </c>
      <c r="U106" s="501" t="s">
        <v>330</v>
      </c>
    </row>
    <row r="107" spans="1:21" ht="21.75" customHeight="1" x14ac:dyDescent="0.25">
      <c r="A107" s="122"/>
      <c r="B107" s="137"/>
      <c r="C107" s="29"/>
      <c r="D107" s="119"/>
      <c r="E107" s="120"/>
      <c r="F107" s="104"/>
      <c r="G107" s="496" t="s">
        <v>7</v>
      </c>
      <c r="H107" s="497"/>
      <c r="I107" s="504" t="s">
        <v>366</v>
      </c>
      <c r="J107" s="504"/>
      <c r="K107" s="506"/>
      <c r="L107" s="104"/>
      <c r="M107" s="22"/>
      <c r="P107" s="62"/>
      <c r="T107" s="500"/>
      <c r="U107" s="501"/>
    </row>
    <row r="108" spans="1:21" ht="18" customHeight="1" x14ac:dyDescent="0.25">
      <c r="A108" s="122" t="s">
        <v>114</v>
      </c>
      <c r="B108" s="137">
        <v>13</v>
      </c>
      <c r="C108" s="29">
        <v>3</v>
      </c>
      <c r="D108" s="119">
        <v>31</v>
      </c>
      <c r="E108" s="120">
        <v>3</v>
      </c>
      <c r="F108" s="104" t="s">
        <v>303</v>
      </c>
      <c r="G108" s="163" t="s">
        <v>4</v>
      </c>
      <c r="H108" s="16" t="s">
        <v>504</v>
      </c>
      <c r="I108" s="16" t="s">
        <v>505</v>
      </c>
      <c r="J108" s="16" t="s">
        <v>104</v>
      </c>
      <c r="K108" s="16" t="s">
        <v>83</v>
      </c>
      <c r="L108" s="104"/>
      <c r="M108" s="22"/>
      <c r="N108" s="114">
        <v>26</v>
      </c>
      <c r="O108" s="24" t="s">
        <v>314</v>
      </c>
      <c r="P108" s="124">
        <v>1962</v>
      </c>
      <c r="Q108" s="167" t="s">
        <v>78</v>
      </c>
      <c r="R108" s="26">
        <v>49182</v>
      </c>
      <c r="T108" s="500" t="s">
        <v>312</v>
      </c>
      <c r="U108" s="501" t="s">
        <v>330</v>
      </c>
    </row>
    <row r="109" spans="1:21" ht="24" customHeight="1" x14ac:dyDescent="0.25">
      <c r="A109" s="122"/>
      <c r="B109" s="137"/>
      <c r="C109" s="29"/>
      <c r="D109" s="119"/>
      <c r="E109" s="120"/>
      <c r="F109" s="104"/>
      <c r="G109" s="496" t="s">
        <v>7</v>
      </c>
      <c r="H109" s="497"/>
      <c r="I109" s="504" t="s">
        <v>367</v>
      </c>
      <c r="J109" s="504"/>
      <c r="K109" s="506"/>
      <c r="L109" s="104"/>
      <c r="M109" s="22"/>
      <c r="P109" s="62"/>
      <c r="T109" s="500"/>
      <c r="U109" s="501"/>
    </row>
    <row r="110" spans="1:21" ht="18" customHeight="1" x14ac:dyDescent="0.25">
      <c r="A110" s="122" t="s">
        <v>114</v>
      </c>
      <c r="B110" s="137">
        <v>13</v>
      </c>
      <c r="C110" s="29">
        <v>3</v>
      </c>
      <c r="D110" s="119">
        <v>31</v>
      </c>
      <c r="E110" s="120">
        <v>4</v>
      </c>
      <c r="F110" s="104" t="s">
        <v>303</v>
      </c>
      <c r="G110" s="163" t="s">
        <v>4</v>
      </c>
      <c r="H110" s="16" t="s">
        <v>504</v>
      </c>
      <c r="I110" s="16" t="s">
        <v>505</v>
      </c>
      <c r="J110" s="16" t="s">
        <v>104</v>
      </c>
      <c r="K110" s="16" t="s">
        <v>83</v>
      </c>
      <c r="L110" s="104"/>
      <c r="M110" s="22"/>
      <c r="N110" s="114"/>
      <c r="O110" s="24"/>
      <c r="P110" s="124">
        <v>1962</v>
      </c>
      <c r="Q110" s="167" t="s">
        <v>78</v>
      </c>
      <c r="T110" s="500" t="s">
        <v>312</v>
      </c>
      <c r="U110" s="501" t="s">
        <v>330</v>
      </c>
    </row>
    <row r="111" spans="1:21" ht="25.5" customHeight="1" x14ac:dyDescent="0.25">
      <c r="A111" s="122"/>
      <c r="B111" s="137"/>
      <c r="C111" s="29"/>
      <c r="D111" s="119"/>
      <c r="E111" s="120"/>
      <c r="F111" s="104"/>
      <c r="G111" s="496" t="s">
        <v>7</v>
      </c>
      <c r="H111" s="497"/>
      <c r="I111" s="504" t="s">
        <v>368</v>
      </c>
      <c r="J111" s="504"/>
      <c r="K111" s="506"/>
      <c r="L111" s="104"/>
      <c r="M111" s="22"/>
      <c r="P111" s="62"/>
      <c r="T111" s="500"/>
      <c r="U111" s="501"/>
    </row>
    <row r="112" spans="1:21" ht="18" customHeight="1" x14ac:dyDescent="0.25">
      <c r="A112" s="122" t="s">
        <v>115</v>
      </c>
      <c r="B112" s="259">
        <v>13</v>
      </c>
      <c r="C112" s="260">
        <v>3</v>
      </c>
      <c r="D112" s="261">
        <v>32</v>
      </c>
      <c r="E112" s="262">
        <v>1</v>
      </c>
      <c r="F112" s="370" t="s">
        <v>303</v>
      </c>
      <c r="G112" s="263" t="s">
        <v>4</v>
      </c>
      <c r="H112" s="371" t="s">
        <v>504</v>
      </c>
      <c r="I112" s="371" t="s">
        <v>505</v>
      </c>
      <c r="J112" s="371" t="s">
        <v>104</v>
      </c>
      <c r="K112" s="371" t="s">
        <v>83</v>
      </c>
      <c r="L112" s="370"/>
      <c r="M112" s="372"/>
      <c r="N112" s="269" t="s">
        <v>370</v>
      </c>
      <c r="O112" s="270" t="s">
        <v>530</v>
      </c>
      <c r="P112" s="288">
        <v>1972</v>
      </c>
      <c r="Q112" s="289" t="s">
        <v>78</v>
      </c>
      <c r="R112" s="273">
        <v>35215</v>
      </c>
      <c r="S112" s="274"/>
      <c r="T112" s="520" t="s">
        <v>312</v>
      </c>
      <c r="U112" s="512" t="s">
        <v>568</v>
      </c>
    </row>
    <row r="113" spans="1:21" ht="23.25" customHeight="1" x14ac:dyDescent="0.25">
      <c r="A113" s="122"/>
      <c r="B113" s="376"/>
      <c r="C113" s="377"/>
      <c r="D113" s="378"/>
      <c r="E113" s="379"/>
      <c r="F113" s="380"/>
      <c r="G113" s="523" t="s">
        <v>7</v>
      </c>
      <c r="H113" s="524"/>
      <c r="I113" s="529" t="s">
        <v>369</v>
      </c>
      <c r="J113" s="529"/>
      <c r="K113" s="530"/>
      <c r="L113" s="380"/>
      <c r="M113" s="381"/>
      <c r="N113" s="382"/>
      <c r="O113" s="382"/>
      <c r="P113" s="383"/>
      <c r="Q113" s="384"/>
      <c r="R113" s="385"/>
      <c r="S113" s="386"/>
      <c r="T113" s="521"/>
      <c r="U113" s="516"/>
    </row>
    <row r="114" spans="1:21" ht="18" customHeight="1" x14ac:dyDescent="0.25">
      <c r="A114" s="122" t="s">
        <v>115</v>
      </c>
      <c r="B114" s="194">
        <v>13</v>
      </c>
      <c r="C114" s="80">
        <v>3</v>
      </c>
      <c r="D114" s="204">
        <v>32</v>
      </c>
      <c r="E114" s="197">
        <v>4</v>
      </c>
      <c r="F114" s="176" t="s">
        <v>303</v>
      </c>
      <c r="G114" s="198" t="s">
        <v>4</v>
      </c>
      <c r="H114" s="78" t="s">
        <v>504</v>
      </c>
      <c r="I114" s="78" t="s">
        <v>505</v>
      </c>
      <c r="J114" s="78" t="s">
        <v>104</v>
      </c>
      <c r="K114" s="78" t="s">
        <v>83</v>
      </c>
      <c r="L114" s="176"/>
      <c r="M114" s="77"/>
      <c r="N114" s="116" t="s">
        <v>372</v>
      </c>
      <c r="O114" s="75" t="s">
        <v>314</v>
      </c>
      <c r="P114" s="205">
        <v>1972</v>
      </c>
      <c r="Q114" s="206" t="s">
        <v>78</v>
      </c>
      <c r="R114" s="69">
        <v>35395</v>
      </c>
      <c r="S114" s="200"/>
      <c r="T114" s="508" t="s">
        <v>312</v>
      </c>
      <c r="U114" s="480" t="s">
        <v>330</v>
      </c>
    </row>
    <row r="115" spans="1:21" ht="23.25" customHeight="1" x14ac:dyDescent="0.25">
      <c r="A115" s="122"/>
      <c r="B115" s="137"/>
      <c r="C115" s="29"/>
      <c r="D115" s="119"/>
      <c r="E115" s="120"/>
      <c r="F115" s="104"/>
      <c r="G115" s="496" t="s">
        <v>7</v>
      </c>
      <c r="H115" s="497"/>
      <c r="I115" s="504" t="s">
        <v>371</v>
      </c>
      <c r="J115" s="504"/>
      <c r="K115" s="506"/>
      <c r="L115" s="104"/>
      <c r="M115" s="22"/>
      <c r="P115" s="62"/>
      <c r="T115" s="500"/>
      <c r="U115" s="501"/>
    </row>
    <row r="116" spans="1:21" ht="18" customHeight="1" x14ac:dyDescent="0.25">
      <c r="A116" s="122" t="s">
        <v>116</v>
      </c>
      <c r="B116" s="137">
        <v>13</v>
      </c>
      <c r="C116" s="29">
        <v>3</v>
      </c>
      <c r="D116" s="119">
        <v>34</v>
      </c>
      <c r="E116" s="120">
        <v>1</v>
      </c>
      <c r="F116" s="104" t="s">
        <v>303</v>
      </c>
      <c r="G116" s="163" t="s">
        <v>4</v>
      </c>
      <c r="H116" s="16" t="s">
        <v>504</v>
      </c>
      <c r="I116" s="16" t="s">
        <v>505</v>
      </c>
      <c r="J116" s="16" t="s">
        <v>104</v>
      </c>
      <c r="K116" s="16" t="s">
        <v>83</v>
      </c>
      <c r="L116" s="104"/>
      <c r="M116" s="22"/>
      <c r="N116" s="114">
        <v>73.599999999999994</v>
      </c>
      <c r="O116" s="24" t="s">
        <v>314</v>
      </c>
      <c r="P116" s="124">
        <v>1986</v>
      </c>
      <c r="Q116" s="167" t="s">
        <v>78</v>
      </c>
      <c r="R116" s="26">
        <v>259831</v>
      </c>
      <c r="T116" s="500" t="s">
        <v>312</v>
      </c>
      <c r="U116" s="501" t="s">
        <v>330</v>
      </c>
    </row>
    <row r="117" spans="1:21" ht="19.5" customHeight="1" x14ac:dyDescent="0.25">
      <c r="A117" s="122"/>
      <c r="B117" s="137"/>
      <c r="C117" s="29"/>
      <c r="D117" s="119"/>
      <c r="E117" s="120"/>
      <c r="F117" s="104"/>
      <c r="G117" s="496" t="s">
        <v>7</v>
      </c>
      <c r="H117" s="497"/>
      <c r="I117" s="498" t="s">
        <v>373</v>
      </c>
      <c r="J117" s="498"/>
      <c r="K117" s="499"/>
      <c r="L117" s="104"/>
      <c r="M117" s="22"/>
      <c r="P117" s="62"/>
      <c r="T117" s="500"/>
      <c r="U117" s="501"/>
    </row>
    <row r="118" spans="1:21" ht="18" customHeight="1" x14ac:dyDescent="0.25">
      <c r="A118" s="122" t="s">
        <v>117</v>
      </c>
      <c r="B118" s="137">
        <v>13</v>
      </c>
      <c r="C118" s="29">
        <v>3</v>
      </c>
      <c r="D118" s="119">
        <v>35</v>
      </c>
      <c r="E118" s="120">
        <v>1</v>
      </c>
      <c r="F118" s="104" t="s">
        <v>303</v>
      </c>
      <c r="G118" s="163" t="s">
        <v>4</v>
      </c>
      <c r="H118" s="16" t="s">
        <v>504</v>
      </c>
      <c r="I118" s="157" t="s">
        <v>505</v>
      </c>
      <c r="J118" s="157" t="s">
        <v>104</v>
      </c>
      <c r="K118" s="157" t="s">
        <v>83</v>
      </c>
      <c r="L118" s="104"/>
      <c r="M118" s="22"/>
      <c r="N118" s="114">
        <v>42.5</v>
      </c>
      <c r="O118" s="24" t="s">
        <v>314</v>
      </c>
      <c r="P118" s="124">
        <v>1971</v>
      </c>
      <c r="Q118" s="167" t="s">
        <v>78</v>
      </c>
      <c r="R118" s="26">
        <v>77490</v>
      </c>
      <c r="T118" s="500" t="s">
        <v>312</v>
      </c>
      <c r="U118" s="501" t="s">
        <v>330</v>
      </c>
    </row>
    <row r="119" spans="1:21" ht="23.25" customHeight="1" x14ac:dyDescent="0.25">
      <c r="A119" s="122"/>
      <c r="B119" s="137"/>
      <c r="C119" s="29"/>
      <c r="D119" s="119"/>
      <c r="E119" s="120"/>
      <c r="F119" s="104"/>
      <c r="G119" s="496" t="s">
        <v>7</v>
      </c>
      <c r="H119" s="497"/>
      <c r="I119" s="498" t="s">
        <v>374</v>
      </c>
      <c r="J119" s="498"/>
      <c r="K119" s="499"/>
      <c r="L119" s="104"/>
      <c r="M119" s="22"/>
      <c r="P119" s="62"/>
      <c r="T119" s="500"/>
      <c r="U119" s="501"/>
    </row>
    <row r="120" spans="1:21" ht="18" customHeight="1" x14ac:dyDescent="0.25">
      <c r="A120" s="122" t="s">
        <v>118</v>
      </c>
      <c r="B120" s="137">
        <v>13</v>
      </c>
      <c r="C120" s="29">
        <v>3</v>
      </c>
      <c r="D120" s="119">
        <v>36</v>
      </c>
      <c r="E120" s="120">
        <v>1</v>
      </c>
      <c r="F120" s="104" t="s">
        <v>303</v>
      </c>
      <c r="G120" s="163" t="s">
        <v>4</v>
      </c>
      <c r="H120" s="16" t="s">
        <v>504</v>
      </c>
      <c r="I120" s="157" t="s">
        <v>505</v>
      </c>
      <c r="J120" s="157" t="s">
        <v>104</v>
      </c>
      <c r="K120" s="157" t="s">
        <v>83</v>
      </c>
      <c r="L120" s="104"/>
      <c r="M120" s="22"/>
      <c r="N120" s="114">
        <v>66</v>
      </c>
      <c r="O120" s="24" t="s">
        <v>314</v>
      </c>
      <c r="P120" s="124">
        <v>1986</v>
      </c>
      <c r="Q120" s="167" t="s">
        <v>78</v>
      </c>
      <c r="R120" s="26">
        <v>204698</v>
      </c>
      <c r="T120" s="500" t="s">
        <v>312</v>
      </c>
      <c r="U120" s="501" t="s">
        <v>330</v>
      </c>
    </row>
    <row r="121" spans="1:21" ht="21.75" customHeight="1" x14ac:dyDescent="0.25">
      <c r="A121" s="122"/>
      <c r="B121" s="137"/>
      <c r="C121" s="29"/>
      <c r="D121" s="119"/>
      <c r="E121" s="120"/>
      <c r="F121" s="104"/>
      <c r="G121" s="496" t="s">
        <v>7</v>
      </c>
      <c r="H121" s="497"/>
      <c r="I121" s="498" t="s">
        <v>375</v>
      </c>
      <c r="J121" s="498"/>
      <c r="K121" s="499"/>
      <c r="L121" s="104"/>
      <c r="M121" s="22"/>
      <c r="P121" s="62"/>
      <c r="T121" s="500"/>
      <c r="U121" s="501"/>
    </row>
    <row r="122" spans="1:21" s="146" customFormat="1" ht="18" customHeight="1" x14ac:dyDescent="0.25">
      <c r="A122" s="122" t="s">
        <v>119</v>
      </c>
      <c r="B122" s="201">
        <v>13</v>
      </c>
      <c r="C122" s="149">
        <v>3</v>
      </c>
      <c r="D122" s="154">
        <v>37</v>
      </c>
      <c r="E122" s="150">
        <v>1</v>
      </c>
      <c r="F122" s="147" t="s">
        <v>303</v>
      </c>
      <c r="G122" s="164" t="s">
        <v>4</v>
      </c>
      <c r="H122" s="148" t="s">
        <v>504</v>
      </c>
      <c r="I122" s="158" t="s">
        <v>505</v>
      </c>
      <c r="J122" s="158" t="s">
        <v>104</v>
      </c>
      <c r="K122" s="158" t="s">
        <v>83</v>
      </c>
      <c r="L122" s="147"/>
      <c r="M122" s="161"/>
      <c r="N122" s="166" t="s">
        <v>377</v>
      </c>
      <c r="O122" s="152" t="s">
        <v>327</v>
      </c>
      <c r="P122" s="151" t="s">
        <v>287</v>
      </c>
      <c r="Q122" s="168" t="s">
        <v>78</v>
      </c>
      <c r="R122" s="221"/>
      <c r="S122" s="145"/>
      <c r="T122" s="522" t="s">
        <v>312</v>
      </c>
      <c r="U122" s="513" t="s">
        <v>326</v>
      </c>
    </row>
    <row r="123" spans="1:21" s="146" customFormat="1" ht="21.75" customHeight="1" x14ac:dyDescent="0.25">
      <c r="A123" s="122"/>
      <c r="B123" s="201"/>
      <c r="C123" s="149"/>
      <c r="D123" s="154"/>
      <c r="E123" s="150"/>
      <c r="F123" s="147"/>
      <c r="G123" s="525" t="s">
        <v>7</v>
      </c>
      <c r="H123" s="526"/>
      <c r="I123" s="527" t="s">
        <v>376</v>
      </c>
      <c r="J123" s="527"/>
      <c r="K123" s="528"/>
      <c r="L123" s="147"/>
      <c r="M123" s="161"/>
      <c r="N123" s="141"/>
      <c r="O123" s="141"/>
      <c r="P123" s="153"/>
      <c r="Q123" s="156"/>
      <c r="R123" s="221"/>
      <c r="S123" s="145"/>
      <c r="T123" s="522"/>
      <c r="U123" s="513"/>
    </row>
    <row r="124" spans="1:21" ht="18" customHeight="1" x14ac:dyDescent="0.25">
      <c r="A124" s="30" t="s">
        <v>119</v>
      </c>
      <c r="B124" s="137">
        <v>13</v>
      </c>
      <c r="C124" s="29">
        <v>3</v>
      </c>
      <c r="D124" s="119">
        <v>37</v>
      </c>
      <c r="E124" s="120">
        <v>2</v>
      </c>
      <c r="F124" s="104" t="s">
        <v>303</v>
      </c>
      <c r="G124" s="163" t="s">
        <v>4</v>
      </c>
      <c r="H124" s="16" t="s">
        <v>504</v>
      </c>
      <c r="I124" s="157" t="s">
        <v>505</v>
      </c>
      <c r="J124" s="157" t="s">
        <v>104</v>
      </c>
      <c r="K124" s="157" t="s">
        <v>83</v>
      </c>
      <c r="L124" s="104"/>
      <c r="M124" s="22"/>
      <c r="N124" s="114" t="s">
        <v>378</v>
      </c>
      <c r="O124" s="24" t="s">
        <v>314</v>
      </c>
      <c r="P124" s="124" t="s">
        <v>287</v>
      </c>
      <c r="Q124" s="167" t="s">
        <v>78</v>
      </c>
      <c r="R124" s="26">
        <v>53805000</v>
      </c>
      <c r="T124" s="500" t="s">
        <v>312</v>
      </c>
      <c r="U124" s="501" t="s">
        <v>330</v>
      </c>
    </row>
    <row r="125" spans="1:21" ht="23.25" customHeight="1" x14ac:dyDescent="0.25">
      <c r="A125" s="30"/>
      <c r="B125" s="137"/>
      <c r="C125" s="29"/>
      <c r="D125" s="119"/>
      <c r="E125" s="120"/>
      <c r="F125" s="104"/>
      <c r="G125" s="496" t="s">
        <v>7</v>
      </c>
      <c r="H125" s="497"/>
      <c r="I125" s="498" t="s">
        <v>379</v>
      </c>
      <c r="J125" s="498"/>
      <c r="K125" s="499"/>
      <c r="L125" s="104"/>
      <c r="M125" s="22"/>
      <c r="P125" s="62"/>
      <c r="T125" s="500"/>
      <c r="U125" s="501"/>
    </row>
    <row r="126" spans="1:21" ht="18" customHeight="1" x14ac:dyDescent="0.25">
      <c r="A126" s="122" t="s">
        <v>120</v>
      </c>
      <c r="B126" s="137">
        <v>13</v>
      </c>
      <c r="C126" s="29">
        <v>3</v>
      </c>
      <c r="D126" s="119">
        <v>38</v>
      </c>
      <c r="E126" s="120">
        <v>1</v>
      </c>
      <c r="F126" s="104" t="s">
        <v>303</v>
      </c>
      <c r="G126" s="163" t="s">
        <v>4</v>
      </c>
      <c r="H126" s="16" t="s">
        <v>504</v>
      </c>
      <c r="I126" s="157" t="s">
        <v>505</v>
      </c>
      <c r="J126" s="157" t="s">
        <v>104</v>
      </c>
      <c r="K126" s="157" t="s">
        <v>83</v>
      </c>
      <c r="L126" s="104"/>
      <c r="M126" s="22"/>
      <c r="N126" s="114" t="s">
        <v>381</v>
      </c>
      <c r="O126" s="24" t="s">
        <v>314</v>
      </c>
      <c r="P126" s="124">
        <v>1987</v>
      </c>
      <c r="Q126" s="167" t="s">
        <v>78</v>
      </c>
      <c r="R126" s="26">
        <v>470647</v>
      </c>
      <c r="T126" s="500" t="s">
        <v>312</v>
      </c>
      <c r="U126" s="501" t="s">
        <v>330</v>
      </c>
    </row>
    <row r="127" spans="1:21" ht="25.5" customHeight="1" x14ac:dyDescent="0.25">
      <c r="A127" s="122"/>
      <c r="B127" s="137"/>
      <c r="C127" s="29"/>
      <c r="D127" s="119"/>
      <c r="E127" s="120"/>
      <c r="F127" s="104"/>
      <c r="G127" s="496" t="s">
        <v>7</v>
      </c>
      <c r="H127" s="497"/>
      <c r="I127" s="498" t="s">
        <v>380</v>
      </c>
      <c r="J127" s="498"/>
      <c r="K127" s="499"/>
      <c r="L127" s="104"/>
      <c r="M127" s="22"/>
      <c r="P127" s="62"/>
      <c r="T127" s="500"/>
      <c r="U127" s="501"/>
    </row>
    <row r="128" spans="1:21" ht="18" customHeight="1" x14ac:dyDescent="0.25">
      <c r="A128" s="122" t="s">
        <v>120</v>
      </c>
      <c r="B128" s="137">
        <v>13</v>
      </c>
      <c r="C128" s="29">
        <v>3</v>
      </c>
      <c r="D128" s="119">
        <v>38</v>
      </c>
      <c r="E128" s="120">
        <v>2</v>
      </c>
      <c r="F128" s="104" t="s">
        <v>303</v>
      </c>
      <c r="G128" s="163" t="s">
        <v>4</v>
      </c>
      <c r="H128" s="16" t="s">
        <v>504</v>
      </c>
      <c r="I128" s="157" t="s">
        <v>505</v>
      </c>
      <c r="J128" s="157" t="s">
        <v>104</v>
      </c>
      <c r="K128" s="157" t="s">
        <v>83</v>
      </c>
      <c r="L128" s="104"/>
      <c r="M128" s="22"/>
      <c r="N128" s="114" t="s">
        <v>383</v>
      </c>
      <c r="O128" s="24" t="s">
        <v>314</v>
      </c>
      <c r="P128" s="124">
        <v>1987</v>
      </c>
      <c r="Q128" s="167" t="s">
        <v>78</v>
      </c>
      <c r="R128" s="26">
        <v>369368</v>
      </c>
      <c r="T128" s="500" t="s">
        <v>312</v>
      </c>
      <c r="U128" s="501" t="s">
        <v>330</v>
      </c>
    </row>
    <row r="129" spans="1:21" ht="24" customHeight="1" x14ac:dyDescent="0.25">
      <c r="A129" s="122"/>
      <c r="B129" s="137"/>
      <c r="C129" s="29"/>
      <c r="D129" s="119"/>
      <c r="E129" s="120"/>
      <c r="F129" s="104"/>
      <c r="G129" s="496" t="s">
        <v>7</v>
      </c>
      <c r="H129" s="497"/>
      <c r="I129" s="498" t="s">
        <v>382</v>
      </c>
      <c r="J129" s="498"/>
      <c r="K129" s="499"/>
      <c r="L129" s="104"/>
      <c r="M129" s="22"/>
      <c r="P129" s="62"/>
      <c r="T129" s="500"/>
      <c r="U129" s="501"/>
    </row>
    <row r="130" spans="1:21" ht="18" customHeight="1" x14ac:dyDescent="0.25">
      <c r="A130" s="122" t="s">
        <v>121</v>
      </c>
      <c r="B130" s="137">
        <v>13</v>
      </c>
      <c r="C130" s="29">
        <v>3</v>
      </c>
      <c r="D130" s="119">
        <v>40</v>
      </c>
      <c r="E130" s="120">
        <v>1</v>
      </c>
      <c r="F130" s="104" t="s">
        <v>303</v>
      </c>
      <c r="G130" s="163" t="s">
        <v>4</v>
      </c>
      <c r="H130" s="16" t="s">
        <v>504</v>
      </c>
      <c r="I130" s="157" t="s">
        <v>505</v>
      </c>
      <c r="J130" s="157" t="s">
        <v>104</v>
      </c>
      <c r="K130" s="157" t="s">
        <v>83</v>
      </c>
      <c r="L130" s="104"/>
      <c r="M130" s="22"/>
      <c r="N130" s="114">
        <v>64</v>
      </c>
      <c r="O130" s="24" t="s">
        <v>314</v>
      </c>
      <c r="P130" s="124">
        <v>1987</v>
      </c>
      <c r="Q130" s="167" t="s">
        <v>78</v>
      </c>
      <c r="R130" s="26">
        <v>430321</v>
      </c>
      <c r="T130" s="500" t="s">
        <v>312</v>
      </c>
      <c r="U130" s="501" t="s">
        <v>330</v>
      </c>
    </row>
    <row r="131" spans="1:21" ht="23.25" customHeight="1" x14ac:dyDescent="0.25">
      <c r="A131" s="122"/>
      <c r="B131" s="137"/>
      <c r="C131" s="29"/>
      <c r="D131" s="119"/>
      <c r="E131" s="120"/>
      <c r="F131" s="104"/>
      <c r="G131" s="496" t="s">
        <v>7</v>
      </c>
      <c r="H131" s="497"/>
      <c r="I131" s="498" t="s">
        <v>384</v>
      </c>
      <c r="J131" s="498"/>
      <c r="K131" s="499"/>
      <c r="L131" s="104"/>
      <c r="M131" s="22"/>
      <c r="P131" s="62"/>
      <c r="T131" s="500"/>
      <c r="U131" s="501"/>
    </row>
    <row r="132" spans="1:21" ht="18" customHeight="1" x14ac:dyDescent="0.25">
      <c r="A132" s="122" t="s">
        <v>122</v>
      </c>
      <c r="B132" s="137">
        <v>13</v>
      </c>
      <c r="C132" s="29">
        <v>3</v>
      </c>
      <c r="D132" s="119">
        <v>41</v>
      </c>
      <c r="E132" s="120">
        <v>1</v>
      </c>
      <c r="F132" s="104" t="s">
        <v>303</v>
      </c>
      <c r="G132" s="163" t="s">
        <v>4</v>
      </c>
      <c r="H132" s="16" t="s">
        <v>504</v>
      </c>
      <c r="I132" s="157" t="s">
        <v>505</v>
      </c>
      <c r="J132" s="157" t="s">
        <v>104</v>
      </c>
      <c r="K132" s="157" t="s">
        <v>83</v>
      </c>
      <c r="L132" s="104"/>
      <c r="M132" s="22"/>
      <c r="N132" s="114">
        <v>129.1</v>
      </c>
      <c r="O132" s="24" t="s">
        <v>314</v>
      </c>
      <c r="P132" s="124">
        <v>1986</v>
      </c>
      <c r="Q132" s="167" t="s">
        <v>78</v>
      </c>
      <c r="R132" s="26">
        <v>729300</v>
      </c>
      <c r="T132" s="500" t="s">
        <v>312</v>
      </c>
      <c r="U132" s="501" t="s">
        <v>330</v>
      </c>
    </row>
    <row r="133" spans="1:21" ht="21.75" customHeight="1" x14ac:dyDescent="0.25">
      <c r="A133" s="122"/>
      <c r="B133" s="137"/>
      <c r="C133" s="29"/>
      <c r="D133" s="119"/>
      <c r="E133" s="120"/>
      <c r="F133" s="104"/>
      <c r="G133" s="496" t="s">
        <v>7</v>
      </c>
      <c r="H133" s="497"/>
      <c r="I133" s="498" t="s">
        <v>385</v>
      </c>
      <c r="J133" s="498"/>
      <c r="K133" s="499"/>
      <c r="L133" s="104"/>
      <c r="M133" s="22"/>
      <c r="P133" s="62"/>
      <c r="T133" s="500"/>
      <c r="U133" s="501"/>
    </row>
    <row r="134" spans="1:21" ht="18" customHeight="1" x14ac:dyDescent="0.25">
      <c r="A134" s="122" t="s">
        <v>122</v>
      </c>
      <c r="B134" s="259">
        <v>13</v>
      </c>
      <c r="C134" s="260">
        <v>3</v>
      </c>
      <c r="D134" s="261">
        <v>41</v>
      </c>
      <c r="E134" s="262">
        <v>2</v>
      </c>
      <c r="F134" s="437" t="s">
        <v>303</v>
      </c>
      <c r="G134" s="263" t="s">
        <v>4</v>
      </c>
      <c r="H134" s="434" t="s">
        <v>504</v>
      </c>
      <c r="I134" s="436" t="s">
        <v>505</v>
      </c>
      <c r="J134" s="436" t="s">
        <v>104</v>
      </c>
      <c r="K134" s="436" t="s">
        <v>83</v>
      </c>
      <c r="L134" s="437"/>
      <c r="M134" s="435"/>
      <c r="N134" s="269"/>
      <c r="O134" s="270"/>
      <c r="P134" s="288">
        <v>1986</v>
      </c>
      <c r="Q134" s="289" t="s">
        <v>78</v>
      </c>
      <c r="R134" s="273">
        <v>729300</v>
      </c>
      <c r="S134" s="274"/>
      <c r="T134" s="520" t="s">
        <v>312</v>
      </c>
      <c r="U134" s="515" t="s">
        <v>591</v>
      </c>
    </row>
    <row r="135" spans="1:21" ht="23.25" customHeight="1" x14ac:dyDescent="0.25">
      <c r="A135" s="122"/>
      <c r="B135" s="259"/>
      <c r="C135" s="260"/>
      <c r="D135" s="261"/>
      <c r="E135" s="262"/>
      <c r="F135" s="437"/>
      <c r="G135" s="535" t="s">
        <v>7</v>
      </c>
      <c r="H135" s="536"/>
      <c r="I135" s="533" t="s">
        <v>386</v>
      </c>
      <c r="J135" s="533"/>
      <c r="K135" s="534"/>
      <c r="L135" s="437"/>
      <c r="M135" s="435"/>
      <c r="N135" s="290"/>
      <c r="O135" s="290"/>
      <c r="P135" s="271"/>
      <c r="Q135" s="272"/>
      <c r="R135" s="273"/>
      <c r="S135" s="274"/>
      <c r="T135" s="520"/>
      <c r="U135" s="515"/>
    </row>
    <row r="136" spans="1:21" s="146" customFormat="1" ht="18" customHeight="1" x14ac:dyDescent="0.25">
      <c r="A136" s="122" t="s">
        <v>123</v>
      </c>
      <c r="B136" s="201">
        <v>13</v>
      </c>
      <c r="C136" s="149">
        <v>3</v>
      </c>
      <c r="D136" s="154">
        <v>43</v>
      </c>
      <c r="E136" s="150">
        <v>2</v>
      </c>
      <c r="F136" s="147" t="s">
        <v>303</v>
      </c>
      <c r="G136" s="164" t="s">
        <v>4</v>
      </c>
      <c r="H136" s="148" t="s">
        <v>504</v>
      </c>
      <c r="I136" s="158" t="s">
        <v>505</v>
      </c>
      <c r="J136" s="158" t="s">
        <v>104</v>
      </c>
      <c r="K136" s="158" t="s">
        <v>83</v>
      </c>
      <c r="L136" s="147"/>
      <c r="M136" s="161"/>
      <c r="N136" s="166">
        <v>47</v>
      </c>
      <c r="O136" s="152" t="s">
        <v>327</v>
      </c>
      <c r="P136" s="151">
        <v>1986</v>
      </c>
      <c r="Q136" s="168" t="s">
        <v>78</v>
      </c>
      <c r="R136" s="221">
        <v>265423</v>
      </c>
      <c r="S136" s="145"/>
      <c r="T136" s="522" t="s">
        <v>312</v>
      </c>
      <c r="U136" s="515" t="s">
        <v>507</v>
      </c>
    </row>
    <row r="137" spans="1:21" s="146" customFormat="1" ht="23.25" customHeight="1" x14ac:dyDescent="0.25">
      <c r="A137" s="122"/>
      <c r="B137" s="201"/>
      <c r="C137" s="149"/>
      <c r="D137" s="154"/>
      <c r="E137" s="150"/>
      <c r="F137" s="147"/>
      <c r="G137" s="525" t="s">
        <v>7</v>
      </c>
      <c r="H137" s="526"/>
      <c r="I137" s="527" t="s">
        <v>387</v>
      </c>
      <c r="J137" s="527"/>
      <c r="K137" s="528"/>
      <c r="L137" s="147"/>
      <c r="M137" s="161"/>
      <c r="N137" s="141"/>
      <c r="O137" s="141"/>
      <c r="P137" s="153"/>
      <c r="Q137" s="156"/>
      <c r="R137" s="221"/>
      <c r="S137" s="145"/>
      <c r="T137" s="522"/>
      <c r="U137" s="515"/>
    </row>
    <row r="138" spans="1:21" s="146" customFormat="1" ht="18" customHeight="1" x14ac:dyDescent="0.25">
      <c r="A138" s="122" t="s">
        <v>124</v>
      </c>
      <c r="B138" s="201">
        <v>13</v>
      </c>
      <c r="C138" s="149">
        <v>3</v>
      </c>
      <c r="D138" s="154">
        <v>44</v>
      </c>
      <c r="E138" s="150">
        <v>2</v>
      </c>
      <c r="F138" s="147" t="s">
        <v>303</v>
      </c>
      <c r="G138" s="164" t="s">
        <v>4</v>
      </c>
      <c r="H138" s="148" t="s">
        <v>504</v>
      </c>
      <c r="I138" s="148" t="s">
        <v>505</v>
      </c>
      <c r="J138" s="148" t="s">
        <v>104</v>
      </c>
      <c r="K138" s="148" t="s">
        <v>83</v>
      </c>
      <c r="L138" s="147"/>
      <c r="M138" s="161"/>
      <c r="N138" s="166">
        <v>46</v>
      </c>
      <c r="O138" s="152" t="s">
        <v>327</v>
      </c>
      <c r="P138" s="151">
        <v>1986</v>
      </c>
      <c r="Q138" s="168" t="s">
        <v>78</v>
      </c>
      <c r="R138" s="221">
        <v>273381</v>
      </c>
      <c r="S138" s="145"/>
      <c r="T138" s="522" t="s">
        <v>312</v>
      </c>
      <c r="U138" s="515" t="s">
        <v>507</v>
      </c>
    </row>
    <row r="139" spans="1:21" s="146" customFormat="1" ht="23.25" customHeight="1" x14ac:dyDescent="0.25">
      <c r="A139" s="122"/>
      <c r="B139" s="201"/>
      <c r="C139" s="149"/>
      <c r="D139" s="154"/>
      <c r="E139" s="150"/>
      <c r="F139" s="147"/>
      <c r="G139" s="525" t="s">
        <v>7</v>
      </c>
      <c r="H139" s="526"/>
      <c r="I139" s="531" t="s">
        <v>388</v>
      </c>
      <c r="J139" s="531"/>
      <c r="K139" s="532"/>
      <c r="L139" s="147"/>
      <c r="M139" s="161"/>
      <c r="N139" s="141"/>
      <c r="O139" s="141"/>
      <c r="P139" s="153"/>
      <c r="Q139" s="156"/>
      <c r="R139" s="221"/>
      <c r="S139" s="145"/>
      <c r="T139" s="522"/>
      <c r="U139" s="515"/>
    </row>
    <row r="140" spans="1:21" ht="18" customHeight="1" x14ac:dyDescent="0.25">
      <c r="A140" s="122" t="s">
        <v>125</v>
      </c>
      <c r="B140" s="137">
        <v>13</v>
      </c>
      <c r="C140" s="29">
        <v>3</v>
      </c>
      <c r="D140" s="119">
        <v>45</v>
      </c>
      <c r="E140" s="120">
        <v>2</v>
      </c>
      <c r="F140" s="104" t="s">
        <v>303</v>
      </c>
      <c r="G140" s="163" t="s">
        <v>4</v>
      </c>
      <c r="H140" s="16" t="s">
        <v>504</v>
      </c>
      <c r="I140" s="16" t="s">
        <v>505</v>
      </c>
      <c r="J140" s="16" t="s">
        <v>104</v>
      </c>
      <c r="K140" s="16" t="s">
        <v>83</v>
      </c>
      <c r="L140" s="104"/>
      <c r="M140" s="22"/>
      <c r="N140" s="114">
        <v>48.7</v>
      </c>
      <c r="O140" s="24" t="s">
        <v>314</v>
      </c>
      <c r="P140" s="124">
        <v>1986</v>
      </c>
      <c r="Q140" s="167" t="s">
        <v>78</v>
      </c>
      <c r="R140" s="26">
        <v>289427</v>
      </c>
      <c r="T140" s="500" t="s">
        <v>312</v>
      </c>
      <c r="U140" s="501" t="s">
        <v>330</v>
      </c>
    </row>
    <row r="141" spans="1:21" ht="21.75" customHeight="1" x14ac:dyDescent="0.25">
      <c r="A141" s="122"/>
      <c r="B141" s="137"/>
      <c r="C141" s="29"/>
      <c r="D141" s="119"/>
      <c r="E141" s="120"/>
      <c r="F141" s="104"/>
      <c r="G141" s="496" t="s">
        <v>7</v>
      </c>
      <c r="H141" s="497"/>
      <c r="I141" s="504" t="s">
        <v>389</v>
      </c>
      <c r="J141" s="504"/>
      <c r="K141" s="506"/>
      <c r="L141" s="104"/>
      <c r="M141" s="22"/>
      <c r="P141" s="62"/>
      <c r="T141" s="500"/>
      <c r="U141" s="501"/>
    </row>
    <row r="142" spans="1:21" ht="18" customHeight="1" x14ac:dyDescent="0.25">
      <c r="A142" s="122" t="s">
        <v>126</v>
      </c>
      <c r="B142" s="137">
        <v>13</v>
      </c>
      <c r="C142" s="29">
        <v>3</v>
      </c>
      <c r="D142" s="119">
        <v>46</v>
      </c>
      <c r="E142" s="120">
        <v>2</v>
      </c>
      <c r="F142" s="104" t="s">
        <v>303</v>
      </c>
      <c r="G142" s="163" t="s">
        <v>4</v>
      </c>
      <c r="H142" s="16" t="s">
        <v>504</v>
      </c>
      <c r="I142" s="16" t="s">
        <v>505</v>
      </c>
      <c r="J142" s="16" t="s">
        <v>104</v>
      </c>
      <c r="K142" s="16" t="s">
        <v>83</v>
      </c>
      <c r="L142" s="104" t="s">
        <v>305</v>
      </c>
      <c r="M142" s="22" t="s">
        <v>306</v>
      </c>
      <c r="N142" s="114" t="s">
        <v>307</v>
      </c>
      <c r="O142" s="24" t="s">
        <v>314</v>
      </c>
      <c r="P142" s="124">
        <v>1988</v>
      </c>
      <c r="Q142" s="167" t="s">
        <v>78</v>
      </c>
      <c r="R142" s="26">
        <v>472948</v>
      </c>
      <c r="T142" s="500" t="s">
        <v>312</v>
      </c>
      <c r="U142" s="501" t="s">
        <v>330</v>
      </c>
    </row>
    <row r="143" spans="1:21" ht="39" customHeight="1" x14ac:dyDescent="0.25">
      <c r="A143" s="122"/>
      <c r="C143" s="49"/>
      <c r="D143" s="203"/>
      <c r="E143" s="192"/>
      <c r="F143" s="193"/>
      <c r="G143" s="462" t="s">
        <v>7</v>
      </c>
      <c r="H143" s="463"/>
      <c r="I143" s="489" t="s">
        <v>304</v>
      </c>
      <c r="J143" s="489"/>
      <c r="K143" s="490"/>
      <c r="L143" s="193"/>
      <c r="M143" s="48"/>
      <c r="N143" s="133"/>
      <c r="O143" s="133"/>
      <c r="P143" s="64"/>
      <c r="Q143" s="134"/>
      <c r="R143" s="220"/>
      <c r="S143" s="136"/>
      <c r="T143" s="507"/>
      <c r="U143" s="481"/>
    </row>
    <row r="144" spans="1:21" ht="18" customHeight="1" x14ac:dyDescent="0.25">
      <c r="A144" s="122" t="s">
        <v>127</v>
      </c>
      <c r="B144" s="194">
        <v>13</v>
      </c>
      <c r="C144" s="80">
        <v>3</v>
      </c>
      <c r="D144" s="204">
        <v>47</v>
      </c>
      <c r="E144" s="197">
        <v>1</v>
      </c>
      <c r="F144" s="176" t="s">
        <v>303</v>
      </c>
      <c r="G144" s="198" t="s">
        <v>4</v>
      </c>
      <c r="H144" s="78" t="s">
        <v>504</v>
      </c>
      <c r="I144" s="78" t="s">
        <v>505</v>
      </c>
      <c r="J144" s="78" t="s">
        <v>104</v>
      </c>
      <c r="K144" s="78" t="s">
        <v>83</v>
      </c>
      <c r="L144" s="176"/>
      <c r="M144" s="77"/>
      <c r="N144" s="116">
        <v>39</v>
      </c>
      <c r="O144" s="75" t="s">
        <v>314</v>
      </c>
      <c r="P144" s="205">
        <v>1989</v>
      </c>
      <c r="Q144" s="206" t="s">
        <v>78</v>
      </c>
      <c r="R144" s="69">
        <v>240950</v>
      </c>
      <c r="S144" s="200"/>
      <c r="T144" s="508" t="s">
        <v>312</v>
      </c>
      <c r="U144" s="480" t="s">
        <v>330</v>
      </c>
    </row>
    <row r="145" spans="1:21" ht="22.5" customHeight="1" x14ac:dyDescent="0.25">
      <c r="A145" s="122"/>
      <c r="B145" s="137"/>
      <c r="C145" s="29"/>
      <c r="D145" s="119"/>
      <c r="E145" s="120"/>
      <c r="F145" s="104"/>
      <c r="G145" s="496" t="s">
        <v>7</v>
      </c>
      <c r="H145" s="497"/>
      <c r="I145" s="504" t="s">
        <v>390</v>
      </c>
      <c r="J145" s="504"/>
      <c r="K145" s="506"/>
      <c r="L145" s="104"/>
      <c r="M145" s="22"/>
      <c r="P145" s="62"/>
      <c r="T145" s="500"/>
      <c r="U145" s="501"/>
    </row>
    <row r="146" spans="1:21" s="146" customFormat="1" ht="23.25" customHeight="1" x14ac:dyDescent="0.25">
      <c r="A146" s="122" t="s">
        <v>128</v>
      </c>
      <c r="B146" s="201">
        <v>13</v>
      </c>
      <c r="C146" s="149">
        <v>3</v>
      </c>
      <c r="D146" s="154">
        <v>48</v>
      </c>
      <c r="E146" s="150">
        <v>1</v>
      </c>
      <c r="F146" s="147" t="s">
        <v>303</v>
      </c>
      <c r="G146" s="164" t="s">
        <v>4</v>
      </c>
      <c r="H146" s="148" t="s">
        <v>504</v>
      </c>
      <c r="I146" s="148" t="s">
        <v>505</v>
      </c>
      <c r="J146" s="148" t="s">
        <v>104</v>
      </c>
      <c r="K146" s="148" t="s">
        <v>83</v>
      </c>
      <c r="L146" s="147"/>
      <c r="M146" s="161"/>
      <c r="N146" s="166">
        <v>46</v>
      </c>
      <c r="O146" s="152" t="s">
        <v>327</v>
      </c>
      <c r="P146" s="151">
        <v>1986</v>
      </c>
      <c r="Q146" s="168" t="s">
        <v>78</v>
      </c>
      <c r="R146" s="221">
        <v>275588</v>
      </c>
      <c r="S146" s="145"/>
      <c r="T146" s="522" t="s">
        <v>312</v>
      </c>
      <c r="U146" s="514" t="s">
        <v>500</v>
      </c>
    </row>
    <row r="147" spans="1:21" s="146" customFormat="1" ht="20.25" customHeight="1" x14ac:dyDescent="0.25">
      <c r="A147" s="122"/>
      <c r="B147" s="201"/>
      <c r="C147" s="149"/>
      <c r="D147" s="154"/>
      <c r="E147" s="150"/>
      <c r="F147" s="147"/>
      <c r="G147" s="525" t="s">
        <v>7</v>
      </c>
      <c r="H147" s="526"/>
      <c r="I147" s="531" t="s">
        <v>391</v>
      </c>
      <c r="J147" s="531"/>
      <c r="K147" s="532"/>
      <c r="L147" s="147"/>
      <c r="M147" s="161"/>
      <c r="N147" s="141"/>
      <c r="O147" s="141"/>
      <c r="P147" s="153"/>
      <c r="Q147" s="156"/>
      <c r="R147" s="221"/>
      <c r="S147" s="145"/>
      <c r="T147" s="522"/>
      <c r="U147" s="514"/>
    </row>
    <row r="148" spans="1:21" ht="18" customHeight="1" x14ac:dyDescent="0.25">
      <c r="A148" s="122" t="s">
        <v>134</v>
      </c>
      <c r="B148" s="259">
        <v>13</v>
      </c>
      <c r="C148" s="260">
        <v>3</v>
      </c>
      <c r="D148" s="261">
        <v>49</v>
      </c>
      <c r="E148" s="262">
        <v>1</v>
      </c>
      <c r="F148" s="418" t="s">
        <v>303</v>
      </c>
      <c r="G148" s="263" t="s">
        <v>4</v>
      </c>
      <c r="H148" s="414" t="s">
        <v>504</v>
      </c>
      <c r="I148" s="414" t="s">
        <v>505</v>
      </c>
      <c r="J148" s="414" t="s">
        <v>104</v>
      </c>
      <c r="K148" s="414" t="s">
        <v>83</v>
      </c>
      <c r="L148" s="418"/>
      <c r="M148" s="415"/>
      <c r="N148" s="269" t="s">
        <v>394</v>
      </c>
      <c r="O148" s="270" t="s">
        <v>530</v>
      </c>
      <c r="P148" s="288">
        <v>1989</v>
      </c>
      <c r="Q148" s="289" t="s">
        <v>78</v>
      </c>
      <c r="R148" s="273">
        <v>300879</v>
      </c>
      <c r="S148" s="274"/>
      <c r="T148" s="520" t="s">
        <v>312</v>
      </c>
      <c r="U148" s="512" t="s">
        <v>586</v>
      </c>
    </row>
    <row r="149" spans="1:21" ht="20.25" customHeight="1" x14ac:dyDescent="0.25">
      <c r="A149" s="122"/>
      <c r="B149" s="259"/>
      <c r="C149" s="260"/>
      <c r="D149" s="261"/>
      <c r="E149" s="262"/>
      <c r="F149" s="418"/>
      <c r="G149" s="535" t="s">
        <v>7</v>
      </c>
      <c r="H149" s="536"/>
      <c r="I149" s="509" t="s">
        <v>392</v>
      </c>
      <c r="J149" s="509"/>
      <c r="K149" s="510"/>
      <c r="L149" s="418"/>
      <c r="M149" s="415"/>
      <c r="N149" s="290"/>
      <c r="O149" s="290"/>
      <c r="P149" s="271"/>
      <c r="Q149" s="272"/>
      <c r="R149" s="273"/>
      <c r="S149" s="274"/>
      <c r="T149" s="520"/>
      <c r="U149" s="512"/>
    </row>
    <row r="150" spans="1:21" ht="18" customHeight="1" x14ac:dyDescent="0.25">
      <c r="A150" s="122" t="s">
        <v>134</v>
      </c>
      <c r="B150" s="137">
        <v>13</v>
      </c>
      <c r="C150" s="29">
        <v>3</v>
      </c>
      <c r="D150" s="119">
        <v>49</v>
      </c>
      <c r="E150" s="120">
        <v>2</v>
      </c>
      <c r="F150" s="104" t="s">
        <v>303</v>
      </c>
      <c r="G150" s="163" t="s">
        <v>4</v>
      </c>
      <c r="H150" s="16" t="s">
        <v>504</v>
      </c>
      <c r="I150" s="16" t="s">
        <v>505</v>
      </c>
      <c r="J150" s="16" t="s">
        <v>104</v>
      </c>
      <c r="K150" s="16" t="s">
        <v>83</v>
      </c>
      <c r="L150" s="104"/>
      <c r="M150" s="22"/>
      <c r="N150" s="114" t="s">
        <v>394</v>
      </c>
      <c r="O150" s="24" t="s">
        <v>314</v>
      </c>
      <c r="P150" s="124">
        <v>1989</v>
      </c>
      <c r="Q150" s="167" t="s">
        <v>78</v>
      </c>
      <c r="R150" s="26">
        <v>301188</v>
      </c>
      <c r="T150" s="500" t="s">
        <v>312</v>
      </c>
      <c r="U150" s="501" t="s">
        <v>330</v>
      </c>
    </row>
    <row r="151" spans="1:21" ht="21.75" customHeight="1" x14ac:dyDescent="0.25">
      <c r="A151" s="122"/>
      <c r="B151" s="137"/>
      <c r="C151" s="29"/>
      <c r="D151" s="119"/>
      <c r="E151" s="120"/>
      <c r="F151" s="104"/>
      <c r="G151" s="496" t="s">
        <v>7</v>
      </c>
      <c r="H151" s="497"/>
      <c r="I151" s="504" t="s">
        <v>393</v>
      </c>
      <c r="J151" s="504"/>
      <c r="K151" s="506"/>
      <c r="L151" s="104"/>
      <c r="M151" s="22"/>
      <c r="P151" s="62"/>
      <c r="T151" s="500"/>
      <c r="U151" s="501"/>
    </row>
    <row r="152" spans="1:21" ht="18" customHeight="1" x14ac:dyDescent="0.25">
      <c r="A152" s="122" t="s">
        <v>135</v>
      </c>
      <c r="B152" s="137">
        <v>13</v>
      </c>
      <c r="C152" s="29">
        <v>3</v>
      </c>
      <c r="D152" s="119">
        <v>51</v>
      </c>
      <c r="E152" s="120">
        <v>2</v>
      </c>
      <c r="F152" s="104" t="s">
        <v>303</v>
      </c>
      <c r="G152" s="163" t="s">
        <v>4</v>
      </c>
      <c r="H152" s="16" t="s">
        <v>504</v>
      </c>
      <c r="I152" s="16" t="s">
        <v>505</v>
      </c>
      <c r="J152" s="16" t="s">
        <v>104</v>
      </c>
      <c r="K152" s="16" t="s">
        <v>83</v>
      </c>
      <c r="L152" s="104"/>
      <c r="M152" s="22"/>
      <c r="N152" s="114">
        <v>46</v>
      </c>
      <c r="O152" s="24" t="s">
        <v>314</v>
      </c>
      <c r="P152" s="124">
        <v>1985</v>
      </c>
      <c r="Q152" s="167" t="s">
        <v>78</v>
      </c>
      <c r="R152" s="26">
        <v>298496</v>
      </c>
      <c r="T152" s="500" t="s">
        <v>312</v>
      </c>
      <c r="U152" s="501" t="s">
        <v>330</v>
      </c>
    </row>
    <row r="153" spans="1:21" ht="23.25" customHeight="1" x14ac:dyDescent="0.25">
      <c r="A153" s="122"/>
      <c r="B153" s="137"/>
      <c r="C153" s="29"/>
      <c r="D153" s="119"/>
      <c r="E153" s="120"/>
      <c r="F153" s="104"/>
      <c r="G153" s="496" t="s">
        <v>7</v>
      </c>
      <c r="H153" s="497"/>
      <c r="I153" s="504" t="s">
        <v>395</v>
      </c>
      <c r="J153" s="504"/>
      <c r="K153" s="506"/>
      <c r="L153" s="104"/>
      <c r="M153" s="22"/>
      <c r="P153" s="62"/>
      <c r="T153" s="500"/>
      <c r="U153" s="501"/>
    </row>
    <row r="154" spans="1:21" ht="18" customHeight="1" x14ac:dyDescent="0.25">
      <c r="A154" s="122" t="s">
        <v>136</v>
      </c>
      <c r="B154" s="137">
        <v>13</v>
      </c>
      <c r="C154" s="29">
        <v>3</v>
      </c>
      <c r="D154" s="119">
        <v>52</v>
      </c>
      <c r="E154" s="120">
        <v>1</v>
      </c>
      <c r="F154" s="104" t="s">
        <v>303</v>
      </c>
      <c r="G154" s="163" t="s">
        <v>4</v>
      </c>
      <c r="H154" s="16" t="s">
        <v>504</v>
      </c>
      <c r="I154" s="16" t="s">
        <v>505</v>
      </c>
      <c r="J154" s="16" t="s">
        <v>104</v>
      </c>
      <c r="K154" s="16" t="s">
        <v>83</v>
      </c>
      <c r="L154" s="104"/>
      <c r="M154" s="22"/>
      <c r="N154" s="114">
        <v>48</v>
      </c>
      <c r="O154" s="24" t="s">
        <v>314</v>
      </c>
      <c r="P154" s="124">
        <v>1985</v>
      </c>
      <c r="Q154" s="167" t="s">
        <v>78</v>
      </c>
      <c r="R154" s="26">
        <v>311474</v>
      </c>
      <c r="T154" s="500" t="s">
        <v>312</v>
      </c>
      <c r="U154" s="501" t="s">
        <v>330</v>
      </c>
    </row>
    <row r="155" spans="1:21" ht="24.75" customHeight="1" x14ac:dyDescent="0.25">
      <c r="A155" s="122"/>
      <c r="B155" s="137"/>
      <c r="C155" s="29"/>
      <c r="D155" s="119"/>
      <c r="E155" s="120"/>
      <c r="F155" s="104"/>
      <c r="G155" s="496" t="s">
        <v>7</v>
      </c>
      <c r="H155" s="497"/>
      <c r="I155" s="504" t="s">
        <v>396</v>
      </c>
      <c r="J155" s="504"/>
      <c r="K155" s="506"/>
      <c r="L155" s="104"/>
      <c r="M155" s="22"/>
      <c r="P155" s="62"/>
      <c r="T155" s="500"/>
      <c r="U155" s="501"/>
    </row>
    <row r="156" spans="1:21" ht="18" customHeight="1" x14ac:dyDescent="0.25">
      <c r="A156" s="122" t="s">
        <v>137</v>
      </c>
      <c r="B156" s="137">
        <v>13</v>
      </c>
      <c r="C156" s="29">
        <v>3</v>
      </c>
      <c r="D156" s="119">
        <v>53</v>
      </c>
      <c r="E156" s="120">
        <v>2</v>
      </c>
      <c r="F156" s="104" t="s">
        <v>303</v>
      </c>
      <c r="G156" s="163" t="s">
        <v>4</v>
      </c>
      <c r="H156" s="16" t="s">
        <v>504</v>
      </c>
      <c r="I156" s="16" t="s">
        <v>505</v>
      </c>
      <c r="J156" s="16" t="s">
        <v>104</v>
      </c>
      <c r="K156" s="16" t="s">
        <v>83</v>
      </c>
      <c r="L156" s="104"/>
      <c r="M156" s="22"/>
      <c r="N156" s="114">
        <v>25.8</v>
      </c>
      <c r="O156" s="24" t="s">
        <v>314</v>
      </c>
      <c r="P156" s="124">
        <v>1961</v>
      </c>
      <c r="Q156" s="167" t="s">
        <v>78</v>
      </c>
      <c r="R156" s="26">
        <v>31664</v>
      </c>
      <c r="T156" s="500" t="s">
        <v>312</v>
      </c>
      <c r="U156" s="501" t="s">
        <v>330</v>
      </c>
    </row>
    <row r="157" spans="1:21" ht="24" customHeight="1" x14ac:dyDescent="0.25">
      <c r="A157" s="122"/>
      <c r="B157" s="137"/>
      <c r="C157" s="29"/>
      <c r="D157" s="119"/>
      <c r="E157" s="120"/>
      <c r="F157" s="104"/>
      <c r="G157" s="496" t="s">
        <v>7</v>
      </c>
      <c r="H157" s="497"/>
      <c r="I157" s="504" t="s">
        <v>397</v>
      </c>
      <c r="J157" s="504"/>
      <c r="K157" s="506"/>
      <c r="L157" s="104"/>
      <c r="M157" s="22"/>
      <c r="P157" s="62"/>
      <c r="T157" s="500"/>
      <c r="U157" s="501"/>
    </row>
    <row r="158" spans="1:21" ht="18" customHeight="1" x14ac:dyDescent="0.25">
      <c r="A158" s="122" t="s">
        <v>138</v>
      </c>
      <c r="B158" s="137">
        <v>13</v>
      </c>
      <c r="C158" s="29">
        <v>3</v>
      </c>
      <c r="D158" s="119">
        <v>54</v>
      </c>
      <c r="E158" s="120">
        <v>1</v>
      </c>
      <c r="F158" s="104" t="s">
        <v>303</v>
      </c>
      <c r="G158" s="163" t="s">
        <v>4</v>
      </c>
      <c r="H158" s="16" t="s">
        <v>504</v>
      </c>
      <c r="I158" s="157" t="s">
        <v>505</v>
      </c>
      <c r="J158" s="157" t="s">
        <v>104</v>
      </c>
      <c r="K158" s="157" t="s">
        <v>83</v>
      </c>
      <c r="L158" s="104"/>
      <c r="M158" s="22"/>
      <c r="N158" s="114">
        <v>39</v>
      </c>
      <c r="O158" s="24" t="s">
        <v>314</v>
      </c>
      <c r="P158" s="124">
        <v>1981</v>
      </c>
      <c r="Q158" s="167" t="s">
        <v>78</v>
      </c>
      <c r="R158" s="26">
        <v>148206</v>
      </c>
      <c r="T158" s="500" t="s">
        <v>312</v>
      </c>
      <c r="U158" s="501" t="s">
        <v>330</v>
      </c>
    </row>
    <row r="159" spans="1:21" ht="27" customHeight="1" x14ac:dyDescent="0.25">
      <c r="A159" s="122"/>
      <c r="B159" s="137"/>
      <c r="C159" s="29"/>
      <c r="D159" s="119"/>
      <c r="E159" s="120"/>
      <c r="F159" s="104"/>
      <c r="G159" s="496" t="s">
        <v>7</v>
      </c>
      <c r="H159" s="497"/>
      <c r="I159" s="498" t="s">
        <v>398</v>
      </c>
      <c r="J159" s="498"/>
      <c r="K159" s="499"/>
      <c r="L159" s="104"/>
      <c r="M159" s="22"/>
      <c r="P159" s="62"/>
      <c r="T159" s="500"/>
      <c r="U159" s="501"/>
    </row>
    <row r="160" spans="1:21" ht="18" customHeight="1" x14ac:dyDescent="0.25">
      <c r="A160" s="122" t="s">
        <v>140</v>
      </c>
      <c r="B160" s="137">
        <v>13</v>
      </c>
      <c r="C160" s="29">
        <v>3</v>
      </c>
      <c r="D160" s="119">
        <v>55</v>
      </c>
      <c r="E160" s="120">
        <v>0</v>
      </c>
      <c r="F160" s="495" t="s">
        <v>399</v>
      </c>
      <c r="G160" s="163" t="s">
        <v>4</v>
      </c>
      <c r="H160" s="16" t="s">
        <v>504</v>
      </c>
      <c r="I160" s="157" t="s">
        <v>505</v>
      </c>
      <c r="J160" s="157" t="s">
        <v>104</v>
      </c>
      <c r="K160" s="157" t="s">
        <v>83</v>
      </c>
      <c r="L160" s="104"/>
      <c r="M160" s="22"/>
      <c r="N160" s="114">
        <v>28</v>
      </c>
      <c r="O160" s="24" t="s">
        <v>314</v>
      </c>
      <c r="P160" s="124">
        <v>1961</v>
      </c>
      <c r="Q160" s="167" t="s">
        <v>78</v>
      </c>
      <c r="R160" s="26">
        <v>33769</v>
      </c>
      <c r="T160" s="500" t="s">
        <v>312</v>
      </c>
      <c r="U160" s="501" t="s">
        <v>330</v>
      </c>
    </row>
    <row r="161" spans="1:23" ht="33.75" customHeight="1" x14ac:dyDescent="0.25">
      <c r="A161" s="122"/>
      <c r="B161" s="137"/>
      <c r="C161" s="29"/>
      <c r="D161" s="119"/>
      <c r="E161" s="120"/>
      <c r="F161" s="495"/>
      <c r="G161" s="496" t="s">
        <v>7</v>
      </c>
      <c r="H161" s="497"/>
      <c r="I161" s="498" t="s">
        <v>400</v>
      </c>
      <c r="J161" s="498"/>
      <c r="K161" s="499"/>
      <c r="L161" s="104"/>
      <c r="M161" s="22"/>
      <c r="P161" s="62"/>
      <c r="T161" s="500"/>
      <c r="U161" s="501"/>
    </row>
    <row r="162" spans="1:23" ht="18" customHeight="1" x14ac:dyDescent="0.25">
      <c r="A162" s="122" t="s">
        <v>139</v>
      </c>
      <c r="B162" s="259">
        <v>13</v>
      </c>
      <c r="C162" s="260">
        <v>3</v>
      </c>
      <c r="D162" s="261">
        <v>56</v>
      </c>
      <c r="E162" s="262">
        <v>1</v>
      </c>
      <c r="F162" s="568" t="s">
        <v>303</v>
      </c>
      <c r="G162" s="263" t="s">
        <v>4</v>
      </c>
      <c r="H162" s="434" t="s">
        <v>504</v>
      </c>
      <c r="I162" s="436" t="s">
        <v>505</v>
      </c>
      <c r="J162" s="436" t="s">
        <v>104</v>
      </c>
      <c r="K162" s="436" t="s">
        <v>83</v>
      </c>
      <c r="L162" s="437"/>
      <c r="M162" s="435"/>
      <c r="N162" s="269">
        <v>27</v>
      </c>
      <c r="O162" s="270" t="s">
        <v>530</v>
      </c>
      <c r="P162" s="288">
        <v>1961</v>
      </c>
      <c r="Q162" s="289" t="s">
        <v>78</v>
      </c>
      <c r="R162" s="273">
        <v>32967</v>
      </c>
      <c r="S162" s="274"/>
      <c r="T162" s="520" t="s">
        <v>312</v>
      </c>
      <c r="U162" s="512" t="s">
        <v>592</v>
      </c>
    </row>
    <row r="163" spans="1:23" ht="34.5" customHeight="1" x14ac:dyDescent="0.25">
      <c r="A163" s="122"/>
      <c r="B163" s="259"/>
      <c r="C163" s="260"/>
      <c r="D163" s="261"/>
      <c r="E163" s="262"/>
      <c r="F163" s="568"/>
      <c r="G163" s="535" t="s">
        <v>7</v>
      </c>
      <c r="H163" s="536"/>
      <c r="I163" s="533" t="s">
        <v>581</v>
      </c>
      <c r="J163" s="533"/>
      <c r="K163" s="534"/>
      <c r="L163" s="437"/>
      <c r="M163" s="435"/>
      <c r="N163" s="290"/>
      <c r="O163" s="290"/>
      <c r="P163" s="271"/>
      <c r="Q163" s="272"/>
      <c r="R163" s="273"/>
      <c r="S163" s="274"/>
      <c r="T163" s="520"/>
      <c r="U163" s="512"/>
    </row>
    <row r="164" spans="1:23" ht="34.5" customHeight="1" x14ac:dyDescent="0.25">
      <c r="A164" s="122"/>
      <c r="B164" s="137">
        <v>13</v>
      </c>
      <c r="C164" s="29">
        <v>3</v>
      </c>
      <c r="D164" s="119">
        <v>56</v>
      </c>
      <c r="E164" s="120">
        <v>2</v>
      </c>
      <c r="F164" s="495" t="s">
        <v>303</v>
      </c>
      <c r="G164" s="163" t="s">
        <v>4</v>
      </c>
      <c r="H164" s="409" t="s">
        <v>504</v>
      </c>
      <c r="I164" s="411" t="s">
        <v>505</v>
      </c>
      <c r="J164" s="411" t="s">
        <v>104</v>
      </c>
      <c r="K164" s="411" t="s">
        <v>83</v>
      </c>
      <c r="L164" s="412"/>
      <c r="M164" s="410"/>
      <c r="P164" s="62"/>
      <c r="T164" s="500" t="s">
        <v>312</v>
      </c>
      <c r="U164" s="501" t="s">
        <v>330</v>
      </c>
    </row>
    <row r="165" spans="1:23" ht="34.5" customHeight="1" x14ac:dyDescent="0.25">
      <c r="A165" s="122"/>
      <c r="B165" s="137"/>
      <c r="C165" s="29"/>
      <c r="D165" s="119"/>
      <c r="E165" s="120"/>
      <c r="F165" s="495"/>
      <c r="G165" s="496" t="s">
        <v>7</v>
      </c>
      <c r="H165" s="497"/>
      <c r="I165" s="498" t="s">
        <v>582</v>
      </c>
      <c r="J165" s="498"/>
      <c r="K165" s="499"/>
      <c r="L165" s="412"/>
      <c r="M165" s="410"/>
      <c r="P165" s="62"/>
      <c r="T165" s="500"/>
      <c r="U165" s="501"/>
    </row>
    <row r="166" spans="1:23" ht="18" customHeight="1" x14ac:dyDescent="0.25">
      <c r="A166" s="122" t="s">
        <v>141</v>
      </c>
      <c r="B166" s="137">
        <v>13</v>
      </c>
      <c r="C166" s="29">
        <v>3</v>
      </c>
      <c r="D166" s="119">
        <v>57</v>
      </c>
      <c r="E166" s="120">
        <v>0</v>
      </c>
      <c r="F166" s="495" t="s">
        <v>399</v>
      </c>
      <c r="G166" s="163" t="s">
        <v>4</v>
      </c>
      <c r="H166" s="16" t="s">
        <v>504</v>
      </c>
      <c r="I166" s="157" t="s">
        <v>505</v>
      </c>
      <c r="J166" s="157" t="s">
        <v>104</v>
      </c>
      <c r="K166" s="157" t="s">
        <v>83</v>
      </c>
      <c r="L166" s="104"/>
      <c r="M166" s="22"/>
      <c r="N166" s="114">
        <v>41</v>
      </c>
      <c r="O166" s="24" t="s">
        <v>314</v>
      </c>
      <c r="P166" s="124">
        <v>1963</v>
      </c>
      <c r="Q166" s="167" t="s">
        <v>78</v>
      </c>
      <c r="R166" s="26">
        <v>58375</v>
      </c>
      <c r="T166" s="500" t="s">
        <v>312</v>
      </c>
      <c r="U166" s="501" t="s">
        <v>330</v>
      </c>
    </row>
    <row r="167" spans="1:23" ht="36.75" customHeight="1" x14ac:dyDescent="0.25">
      <c r="A167" s="122"/>
      <c r="B167" s="137"/>
      <c r="C167" s="29"/>
      <c r="D167" s="119"/>
      <c r="E167" s="120"/>
      <c r="F167" s="495"/>
      <c r="G167" s="496" t="s">
        <v>7</v>
      </c>
      <c r="H167" s="497"/>
      <c r="I167" s="498" t="s">
        <v>401</v>
      </c>
      <c r="J167" s="498"/>
      <c r="K167" s="499"/>
      <c r="L167" s="104"/>
      <c r="M167" s="22"/>
      <c r="P167" s="62"/>
      <c r="T167" s="500"/>
      <c r="U167" s="501"/>
    </row>
    <row r="168" spans="1:23" ht="18" customHeight="1" x14ac:dyDescent="0.25">
      <c r="A168" s="122" t="s">
        <v>142</v>
      </c>
      <c r="B168" s="137">
        <v>13</v>
      </c>
      <c r="C168" s="29">
        <v>3</v>
      </c>
      <c r="D168" s="119">
        <v>58</v>
      </c>
      <c r="E168" s="120">
        <v>0</v>
      </c>
      <c r="F168" s="495" t="s">
        <v>399</v>
      </c>
      <c r="G168" s="163" t="s">
        <v>4</v>
      </c>
      <c r="H168" s="16" t="s">
        <v>504</v>
      </c>
      <c r="I168" s="157" t="s">
        <v>505</v>
      </c>
      <c r="J168" s="157" t="s">
        <v>104</v>
      </c>
      <c r="K168" s="157" t="s">
        <v>83</v>
      </c>
      <c r="L168" s="104"/>
      <c r="M168" s="22"/>
      <c r="N168" s="114">
        <v>21</v>
      </c>
      <c r="O168" s="24" t="s">
        <v>314</v>
      </c>
      <c r="P168" s="124">
        <v>1960</v>
      </c>
      <c r="Q168" s="167" t="s">
        <v>78</v>
      </c>
      <c r="R168" s="26">
        <v>22862</v>
      </c>
      <c r="T168" s="500" t="s">
        <v>312</v>
      </c>
      <c r="U168" s="501" t="s">
        <v>330</v>
      </c>
    </row>
    <row r="169" spans="1:23" ht="35.25" customHeight="1" x14ac:dyDescent="0.25">
      <c r="A169" s="122"/>
      <c r="B169" s="137"/>
      <c r="C169" s="29"/>
      <c r="D169" s="119"/>
      <c r="E169" s="120"/>
      <c r="F169" s="495"/>
      <c r="G169" s="496" t="s">
        <v>7</v>
      </c>
      <c r="H169" s="497"/>
      <c r="I169" s="498" t="s">
        <v>402</v>
      </c>
      <c r="J169" s="498"/>
      <c r="K169" s="499"/>
      <c r="L169" s="104"/>
      <c r="M169" s="22"/>
      <c r="P169" s="62"/>
      <c r="T169" s="500"/>
      <c r="U169" s="501"/>
    </row>
    <row r="170" spans="1:23" ht="18" customHeight="1" x14ac:dyDescent="0.25">
      <c r="A170" s="122" t="s">
        <v>143</v>
      </c>
      <c r="B170" s="137">
        <v>13</v>
      </c>
      <c r="C170" s="29">
        <v>3</v>
      </c>
      <c r="D170" s="119">
        <v>59</v>
      </c>
      <c r="E170" s="120">
        <v>0</v>
      </c>
      <c r="F170" s="495" t="s">
        <v>399</v>
      </c>
      <c r="G170" s="163" t="s">
        <v>4</v>
      </c>
      <c r="H170" s="16" t="s">
        <v>504</v>
      </c>
      <c r="I170" s="157" t="s">
        <v>505</v>
      </c>
      <c r="J170" s="157" t="s">
        <v>104</v>
      </c>
      <c r="K170" s="157" t="s">
        <v>83</v>
      </c>
      <c r="L170" s="104"/>
      <c r="M170" s="22"/>
      <c r="N170" s="114">
        <v>30</v>
      </c>
      <c r="O170" s="24" t="s">
        <v>314</v>
      </c>
      <c r="P170" s="124">
        <v>1938</v>
      </c>
      <c r="Q170" s="167" t="s">
        <v>78</v>
      </c>
      <c r="R170" s="26">
        <v>25381</v>
      </c>
      <c r="T170" s="500" t="s">
        <v>312</v>
      </c>
      <c r="U170" s="501" t="s">
        <v>330</v>
      </c>
    </row>
    <row r="171" spans="1:23" ht="37.9" customHeight="1" x14ac:dyDescent="0.25">
      <c r="A171" s="122"/>
      <c r="C171" s="49"/>
      <c r="D171" s="203"/>
      <c r="E171" s="192"/>
      <c r="F171" s="473"/>
      <c r="G171" s="462" t="s">
        <v>7</v>
      </c>
      <c r="H171" s="463"/>
      <c r="I171" s="464" t="s">
        <v>403</v>
      </c>
      <c r="J171" s="464"/>
      <c r="K171" s="465"/>
      <c r="L171" s="193"/>
      <c r="M171" s="48"/>
      <c r="N171" s="133"/>
      <c r="O171" s="133"/>
      <c r="P171" s="64"/>
      <c r="Q171" s="134"/>
      <c r="R171" s="220"/>
      <c r="S171" s="136"/>
      <c r="T171" s="507"/>
      <c r="U171" s="481"/>
    </row>
    <row r="172" spans="1:23" ht="18" customHeight="1" x14ac:dyDescent="0.25">
      <c r="A172" s="122" t="s">
        <v>144</v>
      </c>
      <c r="B172" s="194">
        <v>13</v>
      </c>
      <c r="C172" s="80">
        <v>3</v>
      </c>
      <c r="D172" s="204">
        <v>60</v>
      </c>
      <c r="E172" s="197">
        <v>0</v>
      </c>
      <c r="F172" s="472" t="s">
        <v>399</v>
      </c>
      <c r="G172" s="198" t="s">
        <v>4</v>
      </c>
      <c r="H172" s="78" t="s">
        <v>504</v>
      </c>
      <c r="I172" s="207" t="s">
        <v>505</v>
      </c>
      <c r="J172" s="208" t="s">
        <v>104</v>
      </c>
      <c r="K172" s="208" t="s">
        <v>83</v>
      </c>
      <c r="L172" s="103"/>
      <c r="M172" s="94"/>
      <c r="N172" s="116">
        <v>36.6</v>
      </c>
      <c r="O172" s="75" t="s">
        <v>314</v>
      </c>
      <c r="P172" s="205">
        <v>1962</v>
      </c>
      <c r="Q172" s="206" t="s">
        <v>78</v>
      </c>
      <c r="R172" s="69">
        <v>52926</v>
      </c>
      <c r="S172" s="200"/>
      <c r="T172" s="508" t="s">
        <v>312</v>
      </c>
      <c r="U172" s="480" t="s">
        <v>330</v>
      </c>
    </row>
    <row r="173" spans="1:23" ht="35.25" customHeight="1" x14ac:dyDescent="0.25">
      <c r="A173" s="122"/>
      <c r="B173" s="137"/>
      <c r="C173" s="29"/>
      <c r="D173" s="119"/>
      <c r="E173" s="120"/>
      <c r="F173" s="495"/>
      <c r="G173" s="496" t="s">
        <v>7</v>
      </c>
      <c r="H173" s="497"/>
      <c r="I173" s="498" t="s">
        <v>404</v>
      </c>
      <c r="J173" s="498"/>
      <c r="K173" s="499"/>
      <c r="L173" s="139"/>
      <c r="M173" s="101"/>
      <c r="P173" s="62"/>
      <c r="T173" s="500"/>
      <c r="U173" s="501"/>
    </row>
    <row r="174" spans="1:23" ht="18" customHeight="1" x14ac:dyDescent="0.25">
      <c r="A174" s="122" t="s">
        <v>145</v>
      </c>
      <c r="B174" s="259">
        <v>13</v>
      </c>
      <c r="C174" s="260">
        <v>3</v>
      </c>
      <c r="D174" s="261">
        <v>61</v>
      </c>
      <c r="E174" s="262">
        <v>0</v>
      </c>
      <c r="F174" s="568" t="s">
        <v>399</v>
      </c>
      <c r="G174" s="263" t="s">
        <v>4</v>
      </c>
      <c r="H174" s="402" t="s">
        <v>504</v>
      </c>
      <c r="I174" s="405" t="s">
        <v>505</v>
      </c>
      <c r="J174" s="266" t="s">
        <v>104</v>
      </c>
      <c r="K174" s="266" t="s">
        <v>83</v>
      </c>
      <c r="L174" s="267"/>
      <c r="M174" s="268"/>
      <c r="N174" s="269">
        <v>19</v>
      </c>
      <c r="O174" s="270" t="s">
        <v>530</v>
      </c>
      <c r="P174" s="271"/>
      <c r="Q174" s="272"/>
      <c r="R174" s="273">
        <v>49533</v>
      </c>
      <c r="S174" s="274"/>
      <c r="T174" s="520" t="s">
        <v>312</v>
      </c>
      <c r="U174" s="512" t="s">
        <v>330</v>
      </c>
      <c r="V174" s="517" t="s">
        <v>576</v>
      </c>
      <c r="W174" s="275"/>
    </row>
    <row r="175" spans="1:23" ht="31.5" customHeight="1" x14ac:dyDescent="0.25">
      <c r="A175" s="122"/>
      <c r="B175" s="259"/>
      <c r="C175" s="260"/>
      <c r="D175" s="261"/>
      <c r="E175" s="262"/>
      <c r="F175" s="568"/>
      <c r="G175" s="535" t="s">
        <v>8</v>
      </c>
      <c r="H175" s="536"/>
      <c r="I175" s="533" t="s">
        <v>506</v>
      </c>
      <c r="J175" s="533"/>
      <c r="K175" s="534"/>
      <c r="L175" s="267"/>
      <c r="M175" s="268"/>
      <c r="N175" s="269"/>
      <c r="O175" s="270"/>
      <c r="P175" s="271"/>
      <c r="Q175" s="272"/>
      <c r="R175" s="273"/>
      <c r="S175" s="274"/>
      <c r="T175" s="520"/>
      <c r="U175" s="512"/>
      <c r="V175" s="517"/>
      <c r="W175" s="275"/>
    </row>
    <row r="176" spans="1:23" ht="22.5" customHeight="1" x14ac:dyDescent="0.25">
      <c r="A176" s="122"/>
      <c r="B176" s="259">
        <v>13</v>
      </c>
      <c r="C176" s="260">
        <v>3</v>
      </c>
      <c r="D176" s="261">
        <v>61</v>
      </c>
      <c r="E176" s="262">
        <v>1</v>
      </c>
      <c r="F176" s="424" t="s">
        <v>303</v>
      </c>
      <c r="G176" s="263" t="s">
        <v>4</v>
      </c>
      <c r="H176" s="421" t="s">
        <v>504</v>
      </c>
      <c r="I176" s="423" t="s">
        <v>505</v>
      </c>
      <c r="J176" s="266" t="s">
        <v>104</v>
      </c>
      <c r="K176" s="266" t="s">
        <v>83</v>
      </c>
      <c r="L176" s="267"/>
      <c r="M176" s="268"/>
      <c r="N176" s="269"/>
      <c r="O176" s="270"/>
      <c r="P176" s="271"/>
      <c r="Q176" s="272"/>
      <c r="R176" s="273"/>
      <c r="S176" s="274"/>
      <c r="T176" s="422"/>
      <c r="U176" s="512" t="s">
        <v>587</v>
      </c>
      <c r="V176" s="408"/>
    </row>
    <row r="177" spans="1:22" ht="23.25" customHeight="1" x14ac:dyDescent="0.25">
      <c r="A177" s="122"/>
      <c r="B177" s="259"/>
      <c r="C177" s="260"/>
      <c r="D177" s="261"/>
      <c r="E177" s="262"/>
      <c r="F177" s="424"/>
      <c r="G177" s="535" t="s">
        <v>8</v>
      </c>
      <c r="H177" s="536"/>
      <c r="I177" s="533" t="s">
        <v>574</v>
      </c>
      <c r="J177" s="533"/>
      <c r="K177" s="534"/>
      <c r="L177" s="267"/>
      <c r="M177" s="268"/>
      <c r="N177" s="269"/>
      <c r="O177" s="270"/>
      <c r="P177" s="271"/>
      <c r="Q177" s="272"/>
      <c r="R177" s="273"/>
      <c r="S177" s="274"/>
      <c r="T177" s="422"/>
      <c r="U177" s="512"/>
      <c r="V177" s="408"/>
    </row>
    <row r="178" spans="1:22" ht="21.75" customHeight="1" x14ac:dyDescent="0.25">
      <c r="A178" s="122"/>
      <c r="B178" s="137">
        <v>13</v>
      </c>
      <c r="C178" s="29">
        <v>3</v>
      </c>
      <c r="D178" s="119">
        <v>61</v>
      </c>
      <c r="E178" s="120">
        <v>2</v>
      </c>
      <c r="F178" s="403" t="s">
        <v>303</v>
      </c>
      <c r="G178" s="163" t="s">
        <v>4</v>
      </c>
      <c r="H178" s="398" t="s">
        <v>504</v>
      </c>
      <c r="I178" s="401" t="s">
        <v>505</v>
      </c>
      <c r="J178" s="159" t="s">
        <v>104</v>
      </c>
      <c r="K178" s="159" t="s">
        <v>83</v>
      </c>
      <c r="L178" s="404"/>
      <c r="M178" s="407"/>
      <c r="N178" s="114"/>
      <c r="O178" s="406"/>
      <c r="P178" s="62"/>
      <c r="T178" s="399"/>
      <c r="U178" s="400"/>
      <c r="V178" s="408"/>
    </row>
    <row r="179" spans="1:22" ht="19.5" customHeight="1" x14ac:dyDescent="0.25">
      <c r="A179" s="122"/>
      <c r="B179" s="137"/>
      <c r="C179" s="29"/>
      <c r="D179" s="119"/>
      <c r="E179" s="120"/>
      <c r="F179" s="403"/>
      <c r="G179" s="496" t="s">
        <v>8</v>
      </c>
      <c r="H179" s="497"/>
      <c r="I179" s="498" t="s">
        <v>575</v>
      </c>
      <c r="J179" s="498"/>
      <c r="K179" s="499"/>
      <c r="L179" s="404"/>
      <c r="M179" s="407"/>
      <c r="N179" s="114"/>
      <c r="O179" s="406"/>
      <c r="P179" s="62"/>
      <c r="T179" s="399"/>
      <c r="U179" s="400"/>
      <c r="V179" s="408"/>
    </row>
    <row r="180" spans="1:22" ht="18" customHeight="1" x14ac:dyDescent="0.25">
      <c r="A180" s="122" t="s">
        <v>146</v>
      </c>
      <c r="B180" s="137">
        <v>13</v>
      </c>
      <c r="C180" s="29">
        <v>3</v>
      </c>
      <c r="D180" s="119">
        <v>62</v>
      </c>
      <c r="E180" s="120">
        <v>0</v>
      </c>
      <c r="F180" s="495" t="s">
        <v>399</v>
      </c>
      <c r="G180" s="163" t="s">
        <v>4</v>
      </c>
      <c r="H180" s="16" t="s">
        <v>504</v>
      </c>
      <c r="I180" s="157" t="s">
        <v>505</v>
      </c>
      <c r="J180" s="159" t="s">
        <v>104</v>
      </c>
      <c r="K180" s="159" t="s">
        <v>83</v>
      </c>
      <c r="L180" s="139"/>
      <c r="M180" s="101"/>
      <c r="N180" s="114">
        <v>15</v>
      </c>
      <c r="O180" s="24" t="s">
        <v>314</v>
      </c>
      <c r="P180" s="62"/>
      <c r="R180" s="26">
        <v>24766</v>
      </c>
      <c r="T180" s="500" t="s">
        <v>312</v>
      </c>
      <c r="U180" s="501" t="s">
        <v>330</v>
      </c>
    </row>
    <row r="181" spans="1:22" ht="35.25" customHeight="1" x14ac:dyDescent="0.25">
      <c r="A181" s="122"/>
      <c r="B181" s="137"/>
      <c r="C181" s="29"/>
      <c r="D181" s="119"/>
      <c r="E181" s="120"/>
      <c r="F181" s="495"/>
      <c r="G181" s="496" t="s">
        <v>8</v>
      </c>
      <c r="H181" s="497"/>
      <c r="I181" s="498" t="s">
        <v>405</v>
      </c>
      <c r="J181" s="498"/>
      <c r="K181" s="499"/>
      <c r="L181" s="139"/>
      <c r="M181" s="101"/>
      <c r="N181" s="114"/>
      <c r="O181" s="24"/>
      <c r="P181" s="62"/>
      <c r="T181" s="500"/>
      <c r="U181" s="501"/>
    </row>
    <row r="182" spans="1:22" ht="18" customHeight="1" x14ac:dyDescent="0.25">
      <c r="A182" s="122" t="s">
        <v>147</v>
      </c>
      <c r="B182" s="137">
        <v>13</v>
      </c>
      <c r="C182" s="29">
        <v>3</v>
      </c>
      <c r="D182" s="119">
        <v>63</v>
      </c>
      <c r="E182" s="120">
        <v>1</v>
      </c>
      <c r="F182" s="104" t="s">
        <v>303</v>
      </c>
      <c r="G182" s="163" t="s">
        <v>4</v>
      </c>
      <c r="H182" s="16" t="s">
        <v>504</v>
      </c>
      <c r="I182" s="157" t="s">
        <v>505</v>
      </c>
      <c r="J182" s="159" t="s">
        <v>104</v>
      </c>
      <c r="K182" s="159" t="s">
        <v>83</v>
      </c>
      <c r="L182" s="139"/>
      <c r="M182" s="101"/>
      <c r="N182" s="114" t="s">
        <v>407</v>
      </c>
      <c r="O182" s="24" t="s">
        <v>314</v>
      </c>
      <c r="P182" s="124">
        <v>1972</v>
      </c>
      <c r="Q182" s="167" t="s">
        <v>78</v>
      </c>
      <c r="R182" s="26">
        <v>86683</v>
      </c>
      <c r="T182" s="500" t="s">
        <v>312</v>
      </c>
      <c r="U182" s="501" t="s">
        <v>330</v>
      </c>
    </row>
    <row r="183" spans="1:22" ht="23.25" customHeight="1" x14ac:dyDescent="0.25">
      <c r="A183" s="122"/>
      <c r="B183" s="137"/>
      <c r="C183" s="29"/>
      <c r="D183" s="119"/>
      <c r="E183" s="120"/>
      <c r="F183" s="104"/>
      <c r="G183" s="496" t="s">
        <v>8</v>
      </c>
      <c r="H183" s="497"/>
      <c r="I183" s="498" t="s">
        <v>406</v>
      </c>
      <c r="J183" s="498"/>
      <c r="K183" s="499"/>
      <c r="L183" s="139"/>
      <c r="M183" s="101"/>
      <c r="P183" s="62"/>
      <c r="T183" s="500"/>
      <c r="U183" s="501"/>
    </row>
    <row r="184" spans="1:22" ht="18" customHeight="1" x14ac:dyDescent="0.25">
      <c r="A184" s="122" t="s">
        <v>147</v>
      </c>
      <c r="B184" s="137">
        <v>13</v>
      </c>
      <c r="C184" s="29">
        <v>3</v>
      </c>
      <c r="D184" s="119">
        <v>63</v>
      </c>
      <c r="E184" s="120">
        <v>2</v>
      </c>
      <c r="F184" s="104" t="s">
        <v>303</v>
      </c>
      <c r="G184" s="163" t="s">
        <v>4</v>
      </c>
      <c r="H184" s="16" t="s">
        <v>504</v>
      </c>
      <c r="I184" s="157" t="s">
        <v>505</v>
      </c>
      <c r="J184" s="159" t="s">
        <v>104</v>
      </c>
      <c r="K184" s="159" t="s">
        <v>83</v>
      </c>
      <c r="L184" s="139"/>
      <c r="M184" s="101"/>
      <c r="N184" s="114" t="s">
        <v>407</v>
      </c>
      <c r="O184" s="24" t="s">
        <v>314</v>
      </c>
      <c r="P184" s="124">
        <v>1972</v>
      </c>
      <c r="Q184" s="167" t="s">
        <v>78</v>
      </c>
      <c r="R184" s="26">
        <v>86683</v>
      </c>
      <c r="T184" s="500" t="s">
        <v>312</v>
      </c>
      <c r="U184" s="501" t="s">
        <v>330</v>
      </c>
    </row>
    <row r="185" spans="1:22" ht="23.25" customHeight="1" x14ac:dyDescent="0.25">
      <c r="A185" s="122"/>
      <c r="B185" s="137"/>
      <c r="C185" s="29"/>
      <c r="D185" s="119"/>
      <c r="E185" s="120"/>
      <c r="F185" s="104"/>
      <c r="G185" s="496" t="s">
        <v>8</v>
      </c>
      <c r="H185" s="497"/>
      <c r="I185" s="498" t="s">
        <v>408</v>
      </c>
      <c r="J185" s="498"/>
      <c r="K185" s="499"/>
      <c r="L185" s="139"/>
      <c r="M185" s="101"/>
      <c r="P185" s="62"/>
      <c r="T185" s="500"/>
      <c r="U185" s="501"/>
    </row>
    <row r="186" spans="1:22" s="275" customFormat="1" ht="18" customHeight="1" x14ac:dyDescent="0.25">
      <c r="A186" s="258" t="s">
        <v>148</v>
      </c>
      <c r="B186" s="259">
        <v>13</v>
      </c>
      <c r="C186" s="260">
        <v>3</v>
      </c>
      <c r="D186" s="261">
        <v>65</v>
      </c>
      <c r="E186" s="262">
        <v>0</v>
      </c>
      <c r="F186" s="568" t="s">
        <v>101</v>
      </c>
      <c r="G186" s="263" t="s">
        <v>4</v>
      </c>
      <c r="H186" s="264" t="s">
        <v>504</v>
      </c>
      <c r="I186" s="265" t="s">
        <v>505</v>
      </c>
      <c r="J186" s="266" t="s">
        <v>104</v>
      </c>
      <c r="K186" s="266" t="s">
        <v>83</v>
      </c>
      <c r="L186" s="267"/>
      <c r="M186" s="268"/>
      <c r="N186" s="269">
        <v>24</v>
      </c>
      <c r="O186" s="270" t="s">
        <v>530</v>
      </c>
      <c r="P186" s="271"/>
      <c r="Q186" s="272"/>
      <c r="R186" s="273">
        <v>49533</v>
      </c>
      <c r="S186" s="274"/>
      <c r="T186" s="520" t="s">
        <v>312</v>
      </c>
      <c r="U186" s="512" t="s">
        <v>531</v>
      </c>
    </row>
    <row r="187" spans="1:22" s="275" customFormat="1" ht="35.25" customHeight="1" x14ac:dyDescent="0.25">
      <c r="A187" s="258"/>
      <c r="B187" s="259"/>
      <c r="C187" s="260"/>
      <c r="D187" s="261"/>
      <c r="E187" s="262"/>
      <c r="F187" s="568"/>
      <c r="G187" s="535" t="s">
        <v>8</v>
      </c>
      <c r="H187" s="536"/>
      <c r="I187" s="533" t="s">
        <v>409</v>
      </c>
      <c r="J187" s="533"/>
      <c r="K187" s="534"/>
      <c r="L187" s="267"/>
      <c r="M187" s="268"/>
      <c r="N187" s="269"/>
      <c r="O187" s="270"/>
      <c r="P187" s="271"/>
      <c r="Q187" s="272"/>
      <c r="R187" s="273"/>
      <c r="S187" s="274"/>
      <c r="T187" s="520"/>
      <c r="U187" s="512"/>
    </row>
    <row r="188" spans="1:22" ht="18" customHeight="1" x14ac:dyDescent="0.25">
      <c r="A188" s="122" t="s">
        <v>149</v>
      </c>
      <c r="B188" s="137">
        <v>13</v>
      </c>
      <c r="C188" s="29">
        <v>3</v>
      </c>
      <c r="D188" s="119">
        <v>66</v>
      </c>
      <c r="E188" s="120">
        <v>1</v>
      </c>
      <c r="F188" s="104" t="s">
        <v>303</v>
      </c>
      <c r="G188" s="163" t="s">
        <v>4</v>
      </c>
      <c r="H188" s="16" t="s">
        <v>504</v>
      </c>
      <c r="I188" s="157" t="s">
        <v>505</v>
      </c>
      <c r="J188" s="159" t="s">
        <v>104</v>
      </c>
      <c r="K188" s="159" t="s">
        <v>83</v>
      </c>
      <c r="L188" s="139"/>
      <c r="M188" s="101"/>
      <c r="N188" s="114" t="s">
        <v>411</v>
      </c>
      <c r="O188" s="24" t="s">
        <v>314</v>
      </c>
      <c r="P188" s="62"/>
      <c r="R188" s="26">
        <v>35566</v>
      </c>
      <c r="T188" s="500" t="s">
        <v>312</v>
      </c>
      <c r="U188" s="501" t="s">
        <v>330</v>
      </c>
    </row>
    <row r="189" spans="1:22" ht="24" customHeight="1" x14ac:dyDescent="0.25">
      <c r="A189" s="122"/>
      <c r="B189" s="137"/>
      <c r="C189" s="29"/>
      <c r="D189" s="119"/>
      <c r="E189" s="120"/>
      <c r="F189" s="104"/>
      <c r="G189" s="496" t="s">
        <v>8</v>
      </c>
      <c r="H189" s="497"/>
      <c r="I189" s="498" t="s">
        <v>410</v>
      </c>
      <c r="J189" s="498"/>
      <c r="K189" s="499"/>
      <c r="L189" s="139"/>
      <c r="M189" s="101"/>
      <c r="N189" s="114"/>
      <c r="O189" s="24"/>
      <c r="P189" s="62"/>
      <c r="T189" s="500"/>
      <c r="U189" s="501"/>
    </row>
    <row r="190" spans="1:22" ht="18" customHeight="1" x14ac:dyDescent="0.25">
      <c r="A190" s="122" t="s">
        <v>149</v>
      </c>
      <c r="B190" s="137">
        <v>13</v>
      </c>
      <c r="C190" s="29">
        <v>3</v>
      </c>
      <c r="D190" s="119">
        <v>66</v>
      </c>
      <c r="E190" s="120">
        <v>2</v>
      </c>
      <c r="F190" s="104" t="s">
        <v>303</v>
      </c>
      <c r="G190" s="163" t="s">
        <v>4</v>
      </c>
      <c r="H190" s="16" t="s">
        <v>504</v>
      </c>
      <c r="I190" s="157" t="s">
        <v>505</v>
      </c>
      <c r="J190" s="159" t="s">
        <v>104</v>
      </c>
      <c r="K190" s="159" t="s">
        <v>83</v>
      </c>
      <c r="L190" s="139"/>
      <c r="M190" s="101"/>
      <c r="N190" s="114" t="s">
        <v>413</v>
      </c>
      <c r="O190" s="24" t="s">
        <v>314</v>
      </c>
      <c r="P190" s="62"/>
      <c r="R190" s="26">
        <v>41037</v>
      </c>
      <c r="T190" s="500" t="s">
        <v>312</v>
      </c>
      <c r="U190" s="501" t="s">
        <v>330</v>
      </c>
    </row>
    <row r="191" spans="1:22" ht="25.5" customHeight="1" x14ac:dyDescent="0.25">
      <c r="A191" s="122"/>
      <c r="B191" s="137"/>
      <c r="C191" s="29"/>
      <c r="D191" s="119"/>
      <c r="E191" s="120"/>
      <c r="F191" s="104"/>
      <c r="G191" s="496" t="s">
        <v>8</v>
      </c>
      <c r="H191" s="497"/>
      <c r="I191" s="498" t="s">
        <v>412</v>
      </c>
      <c r="J191" s="498"/>
      <c r="K191" s="499"/>
      <c r="L191" s="139"/>
      <c r="M191" s="101"/>
      <c r="N191" s="114"/>
      <c r="O191" s="24"/>
      <c r="P191" s="62"/>
      <c r="T191" s="500"/>
      <c r="U191" s="501"/>
    </row>
    <row r="192" spans="1:22" ht="18" customHeight="1" x14ac:dyDescent="0.25">
      <c r="A192" s="122" t="s">
        <v>149</v>
      </c>
      <c r="B192" s="259">
        <v>13</v>
      </c>
      <c r="C192" s="260">
        <v>3</v>
      </c>
      <c r="D192" s="261">
        <v>66</v>
      </c>
      <c r="E192" s="262">
        <v>3</v>
      </c>
      <c r="F192" s="418" t="s">
        <v>303</v>
      </c>
      <c r="G192" s="263" t="s">
        <v>4</v>
      </c>
      <c r="H192" s="414" t="s">
        <v>504</v>
      </c>
      <c r="I192" s="417" t="s">
        <v>505</v>
      </c>
      <c r="J192" s="266" t="s">
        <v>104</v>
      </c>
      <c r="K192" s="266" t="s">
        <v>83</v>
      </c>
      <c r="L192" s="267"/>
      <c r="M192" s="268"/>
      <c r="N192" s="269" t="s">
        <v>413</v>
      </c>
      <c r="O192" s="270" t="s">
        <v>530</v>
      </c>
      <c r="P192" s="271"/>
      <c r="Q192" s="272"/>
      <c r="R192" s="273">
        <v>41037</v>
      </c>
      <c r="S192" s="274"/>
      <c r="T192" s="520" t="s">
        <v>312</v>
      </c>
      <c r="U192" s="519" t="s">
        <v>585</v>
      </c>
    </row>
    <row r="193" spans="1:21" ht="32.25" customHeight="1" x14ac:dyDescent="0.25">
      <c r="A193" s="122"/>
      <c r="B193" s="259"/>
      <c r="C193" s="260"/>
      <c r="D193" s="261"/>
      <c r="E193" s="262"/>
      <c r="F193" s="418"/>
      <c r="G193" s="535" t="s">
        <v>8</v>
      </c>
      <c r="H193" s="536"/>
      <c r="I193" s="533" t="s">
        <v>414</v>
      </c>
      <c r="J193" s="533"/>
      <c r="K193" s="534"/>
      <c r="L193" s="267"/>
      <c r="M193" s="268"/>
      <c r="N193" s="269"/>
      <c r="O193" s="270"/>
      <c r="P193" s="271"/>
      <c r="Q193" s="272"/>
      <c r="R193" s="273"/>
      <c r="S193" s="274"/>
      <c r="T193" s="520"/>
      <c r="U193" s="519"/>
    </row>
    <row r="194" spans="1:21" ht="18" customHeight="1" x14ac:dyDescent="0.25">
      <c r="A194" s="122" t="s">
        <v>150</v>
      </c>
      <c r="B194" s="137">
        <v>13</v>
      </c>
      <c r="C194" s="29">
        <v>3</v>
      </c>
      <c r="D194" s="119">
        <v>69</v>
      </c>
      <c r="E194" s="120">
        <v>1</v>
      </c>
      <c r="F194" s="104" t="s">
        <v>303</v>
      </c>
      <c r="G194" s="163" t="s">
        <v>4</v>
      </c>
      <c r="H194" s="16" t="s">
        <v>504</v>
      </c>
      <c r="I194" s="157" t="s">
        <v>505</v>
      </c>
      <c r="J194" s="159" t="s">
        <v>104</v>
      </c>
      <c r="K194" s="159" t="s">
        <v>83</v>
      </c>
      <c r="L194" s="139"/>
      <c r="M194" s="101"/>
      <c r="N194" s="576" t="s">
        <v>416</v>
      </c>
      <c r="O194" s="541" t="s">
        <v>314</v>
      </c>
      <c r="P194" s="124">
        <v>1963</v>
      </c>
      <c r="Q194" s="167" t="s">
        <v>78</v>
      </c>
      <c r="R194" s="26">
        <v>102310</v>
      </c>
      <c r="T194" s="500" t="s">
        <v>312</v>
      </c>
      <c r="U194" s="501" t="s">
        <v>330</v>
      </c>
    </row>
    <row r="195" spans="1:21" ht="23.25" customHeight="1" x14ac:dyDescent="0.25">
      <c r="A195" s="122"/>
      <c r="B195" s="137"/>
      <c r="C195" s="29"/>
      <c r="D195" s="119"/>
      <c r="E195" s="120"/>
      <c r="F195" s="104"/>
      <c r="G195" s="496" t="s">
        <v>8</v>
      </c>
      <c r="H195" s="497"/>
      <c r="I195" s="498" t="s">
        <v>415</v>
      </c>
      <c r="J195" s="498"/>
      <c r="K195" s="499"/>
      <c r="L195" s="139"/>
      <c r="M195" s="101"/>
      <c r="N195" s="576"/>
      <c r="O195" s="541"/>
      <c r="P195" s="62"/>
      <c r="T195" s="500"/>
      <c r="U195" s="501"/>
    </row>
    <row r="196" spans="1:21" ht="18" customHeight="1" x14ac:dyDescent="0.25">
      <c r="A196" s="122" t="s">
        <v>151</v>
      </c>
      <c r="B196" s="137">
        <v>13</v>
      </c>
      <c r="C196" s="29">
        <v>3</v>
      </c>
      <c r="D196" s="119">
        <v>71</v>
      </c>
      <c r="E196" s="120">
        <v>1</v>
      </c>
      <c r="F196" s="104" t="s">
        <v>303</v>
      </c>
      <c r="G196" s="163" t="s">
        <v>4</v>
      </c>
      <c r="H196" s="16" t="s">
        <v>504</v>
      </c>
      <c r="I196" s="16" t="s">
        <v>505</v>
      </c>
      <c r="J196" s="20" t="s">
        <v>104</v>
      </c>
      <c r="K196" s="20" t="s">
        <v>83</v>
      </c>
      <c r="L196" s="139"/>
      <c r="M196" s="101"/>
      <c r="N196" s="114" t="s">
        <v>418</v>
      </c>
      <c r="O196" s="24" t="s">
        <v>314</v>
      </c>
      <c r="P196" s="124">
        <v>1971</v>
      </c>
      <c r="Q196" s="167" t="s">
        <v>78</v>
      </c>
      <c r="R196" s="26">
        <v>63042</v>
      </c>
      <c r="T196" s="500" t="s">
        <v>312</v>
      </c>
      <c r="U196" s="501" t="s">
        <v>330</v>
      </c>
    </row>
    <row r="197" spans="1:21" ht="24" customHeight="1" x14ac:dyDescent="0.25">
      <c r="A197" s="122"/>
      <c r="B197" s="137"/>
      <c r="C197" s="29"/>
      <c r="D197" s="119"/>
      <c r="E197" s="120"/>
      <c r="F197" s="104"/>
      <c r="G197" s="496" t="s">
        <v>8</v>
      </c>
      <c r="H197" s="497"/>
      <c r="I197" s="504" t="s">
        <v>417</v>
      </c>
      <c r="J197" s="504"/>
      <c r="K197" s="506"/>
      <c r="L197" s="139"/>
      <c r="M197" s="101"/>
      <c r="P197" s="62"/>
      <c r="T197" s="500"/>
      <c r="U197" s="501"/>
    </row>
    <row r="198" spans="1:21" ht="18" customHeight="1" x14ac:dyDescent="0.25">
      <c r="A198" s="122" t="s">
        <v>151</v>
      </c>
      <c r="B198" s="137">
        <v>13</v>
      </c>
      <c r="C198" s="29">
        <v>3</v>
      </c>
      <c r="D198" s="119">
        <v>71</v>
      </c>
      <c r="E198" s="120">
        <v>2</v>
      </c>
      <c r="F198" s="139" t="s">
        <v>303</v>
      </c>
      <c r="G198" s="163" t="s">
        <v>4</v>
      </c>
      <c r="H198" s="16" t="s">
        <v>504</v>
      </c>
      <c r="I198" s="16" t="s">
        <v>505</v>
      </c>
      <c r="J198" s="20" t="s">
        <v>104</v>
      </c>
      <c r="K198" s="20" t="s">
        <v>83</v>
      </c>
      <c r="L198" s="139"/>
      <c r="M198" s="101"/>
      <c r="N198" s="114" t="s">
        <v>420</v>
      </c>
      <c r="O198" s="24" t="s">
        <v>314</v>
      </c>
      <c r="P198" s="124">
        <v>1971</v>
      </c>
      <c r="Q198" s="167" t="s">
        <v>78</v>
      </c>
      <c r="R198" s="26">
        <v>54036</v>
      </c>
      <c r="T198" s="500" t="s">
        <v>312</v>
      </c>
      <c r="U198" s="501" t="s">
        <v>330</v>
      </c>
    </row>
    <row r="199" spans="1:21" ht="23.25" customHeight="1" x14ac:dyDescent="0.25">
      <c r="A199" s="122"/>
      <c r="B199" s="137"/>
      <c r="C199" s="29"/>
      <c r="D199" s="119"/>
      <c r="E199" s="120"/>
      <c r="F199" s="104"/>
      <c r="G199" s="496" t="s">
        <v>8</v>
      </c>
      <c r="H199" s="497"/>
      <c r="I199" s="504" t="s">
        <v>419</v>
      </c>
      <c r="J199" s="504"/>
      <c r="K199" s="506"/>
      <c r="L199" s="139"/>
      <c r="M199" s="101"/>
      <c r="P199" s="62"/>
      <c r="T199" s="500"/>
      <c r="U199" s="501"/>
    </row>
    <row r="200" spans="1:21" ht="18" customHeight="1" x14ac:dyDescent="0.25">
      <c r="A200" s="122" t="s">
        <v>152</v>
      </c>
      <c r="B200" s="137">
        <v>13</v>
      </c>
      <c r="C200" s="29">
        <v>3</v>
      </c>
      <c r="D200" s="119">
        <v>73</v>
      </c>
      <c r="E200" s="120">
        <v>1</v>
      </c>
      <c r="F200" s="104" t="s">
        <v>303</v>
      </c>
      <c r="G200" s="163" t="s">
        <v>4</v>
      </c>
      <c r="H200" s="16" t="s">
        <v>504</v>
      </c>
      <c r="I200" s="16" t="s">
        <v>505</v>
      </c>
      <c r="J200" s="20" t="s">
        <v>104</v>
      </c>
      <c r="K200" s="20" t="s">
        <v>83</v>
      </c>
      <c r="L200" s="139"/>
      <c r="M200" s="101"/>
      <c r="N200" s="114" t="s">
        <v>420</v>
      </c>
      <c r="O200" s="24" t="s">
        <v>314</v>
      </c>
      <c r="P200" s="124">
        <v>1967</v>
      </c>
      <c r="Q200" s="167" t="s">
        <v>78</v>
      </c>
      <c r="R200" s="26">
        <v>33514</v>
      </c>
      <c r="T200" s="500" t="s">
        <v>312</v>
      </c>
      <c r="U200" s="501" t="s">
        <v>330</v>
      </c>
    </row>
    <row r="201" spans="1:21" ht="23.25" customHeight="1" x14ac:dyDescent="0.25">
      <c r="A201" s="122"/>
      <c r="B201" s="137"/>
      <c r="C201" s="29"/>
      <c r="D201" s="119"/>
      <c r="E201" s="120"/>
      <c r="F201" s="104"/>
      <c r="G201" s="496" t="s">
        <v>8</v>
      </c>
      <c r="H201" s="497"/>
      <c r="I201" s="504" t="s">
        <v>421</v>
      </c>
      <c r="J201" s="504"/>
      <c r="K201" s="506"/>
      <c r="L201" s="139"/>
      <c r="M201" s="101"/>
      <c r="P201" s="62"/>
      <c r="T201" s="500"/>
      <c r="U201" s="501"/>
    </row>
    <row r="202" spans="1:21" ht="18" customHeight="1" x14ac:dyDescent="0.25">
      <c r="A202" s="122" t="s">
        <v>152</v>
      </c>
      <c r="B202" s="137">
        <v>13</v>
      </c>
      <c r="C202" s="29">
        <v>3</v>
      </c>
      <c r="D202" s="119">
        <v>73</v>
      </c>
      <c r="E202" s="120">
        <v>2</v>
      </c>
      <c r="F202" s="104" t="s">
        <v>303</v>
      </c>
      <c r="G202" s="163" t="s">
        <v>4</v>
      </c>
      <c r="H202" s="16" t="s">
        <v>504</v>
      </c>
      <c r="I202" s="16" t="s">
        <v>505</v>
      </c>
      <c r="J202" s="20" t="s">
        <v>104</v>
      </c>
      <c r="K202" s="20" t="s">
        <v>83</v>
      </c>
      <c r="L202" s="139"/>
      <c r="M202" s="101"/>
      <c r="N202" s="114" t="s">
        <v>420</v>
      </c>
      <c r="O202" s="24" t="s">
        <v>314</v>
      </c>
      <c r="P202" s="124">
        <v>1967</v>
      </c>
      <c r="Q202" s="167" t="s">
        <v>78</v>
      </c>
      <c r="R202" s="26">
        <v>33514</v>
      </c>
      <c r="T202" s="500" t="s">
        <v>312</v>
      </c>
      <c r="U202" s="501" t="s">
        <v>330</v>
      </c>
    </row>
    <row r="203" spans="1:21" ht="25.5" customHeight="1" x14ac:dyDescent="0.25">
      <c r="A203" s="122"/>
      <c r="B203" s="202"/>
      <c r="C203" s="49"/>
      <c r="D203" s="203"/>
      <c r="E203" s="192"/>
      <c r="F203" s="193"/>
      <c r="G203" s="462" t="s">
        <v>8</v>
      </c>
      <c r="H203" s="463"/>
      <c r="I203" s="489" t="s">
        <v>422</v>
      </c>
      <c r="J203" s="489"/>
      <c r="K203" s="490"/>
      <c r="L203" s="177"/>
      <c r="M203" s="108"/>
      <c r="N203" s="133"/>
      <c r="O203" s="133"/>
      <c r="P203" s="64"/>
      <c r="Q203" s="134"/>
      <c r="R203" s="220"/>
      <c r="S203" s="136"/>
      <c r="T203" s="507"/>
      <c r="U203" s="481"/>
    </row>
    <row r="204" spans="1:21" ht="18" customHeight="1" x14ac:dyDescent="0.25">
      <c r="A204" s="122" t="s">
        <v>153</v>
      </c>
      <c r="B204" s="194">
        <v>13</v>
      </c>
      <c r="C204" s="80">
        <v>3</v>
      </c>
      <c r="D204" s="204">
        <v>75</v>
      </c>
      <c r="E204" s="197">
        <v>4</v>
      </c>
      <c r="F204" s="176" t="s">
        <v>303</v>
      </c>
      <c r="G204" s="198" t="s">
        <v>4</v>
      </c>
      <c r="H204" s="78" t="s">
        <v>504</v>
      </c>
      <c r="I204" s="207" t="s">
        <v>505</v>
      </c>
      <c r="J204" s="208" t="s">
        <v>104</v>
      </c>
      <c r="K204" s="208" t="s">
        <v>83</v>
      </c>
      <c r="L204" s="103"/>
      <c r="M204" s="94"/>
      <c r="N204" s="116">
        <v>20</v>
      </c>
      <c r="O204" s="75" t="s">
        <v>314</v>
      </c>
      <c r="P204" s="205" t="s">
        <v>424</v>
      </c>
      <c r="Q204" s="206" t="s">
        <v>78</v>
      </c>
      <c r="R204" s="69">
        <v>20277</v>
      </c>
      <c r="S204" s="200"/>
      <c r="T204" s="508" t="s">
        <v>312</v>
      </c>
      <c r="U204" s="480" t="s">
        <v>330</v>
      </c>
    </row>
    <row r="205" spans="1:21" ht="23.25" customHeight="1" x14ac:dyDescent="0.25">
      <c r="A205" s="122"/>
      <c r="B205" s="137"/>
      <c r="C205" s="29"/>
      <c r="D205" s="119"/>
      <c r="E205" s="120"/>
      <c r="F205" s="104"/>
      <c r="G205" s="496" t="s">
        <v>8</v>
      </c>
      <c r="H205" s="497"/>
      <c r="I205" s="498" t="s">
        <v>423</v>
      </c>
      <c r="J205" s="498"/>
      <c r="K205" s="499"/>
      <c r="L205" s="139"/>
      <c r="M205" s="101"/>
      <c r="P205" s="62"/>
      <c r="T205" s="500"/>
      <c r="U205" s="501"/>
    </row>
    <row r="206" spans="1:21" ht="18" customHeight="1" x14ac:dyDescent="0.25">
      <c r="A206" s="122" t="s">
        <v>154</v>
      </c>
      <c r="B206" s="137">
        <v>13</v>
      </c>
      <c r="C206" s="29">
        <v>3</v>
      </c>
      <c r="D206" s="119">
        <v>76</v>
      </c>
      <c r="E206" s="120">
        <v>0</v>
      </c>
      <c r="F206" s="495" t="s">
        <v>399</v>
      </c>
      <c r="G206" s="163" t="s">
        <v>4</v>
      </c>
      <c r="H206" s="16" t="s">
        <v>504</v>
      </c>
      <c r="I206" s="157" t="s">
        <v>505</v>
      </c>
      <c r="J206" s="159" t="s">
        <v>104</v>
      </c>
      <c r="K206" s="159" t="s">
        <v>83</v>
      </c>
      <c r="L206" s="139"/>
      <c r="M206" s="101"/>
      <c r="N206" s="114">
        <v>54</v>
      </c>
      <c r="O206" s="24" t="s">
        <v>314</v>
      </c>
      <c r="P206" s="124">
        <v>1965</v>
      </c>
      <c r="Q206" s="167" t="s">
        <v>78</v>
      </c>
      <c r="R206" s="26">
        <v>42334</v>
      </c>
      <c r="T206" s="500" t="s">
        <v>312</v>
      </c>
      <c r="U206" s="501" t="s">
        <v>330</v>
      </c>
    </row>
    <row r="207" spans="1:21" ht="31.5" customHeight="1" x14ac:dyDescent="0.25">
      <c r="A207" s="122"/>
      <c r="B207" s="137"/>
      <c r="C207" s="29"/>
      <c r="D207" s="119"/>
      <c r="E207" s="120"/>
      <c r="F207" s="495"/>
      <c r="G207" s="496" t="s">
        <v>8</v>
      </c>
      <c r="H207" s="497"/>
      <c r="I207" s="498" t="s">
        <v>425</v>
      </c>
      <c r="J207" s="498"/>
      <c r="K207" s="499"/>
      <c r="L207" s="139"/>
      <c r="M207" s="101"/>
      <c r="P207" s="62"/>
      <c r="T207" s="500"/>
      <c r="U207" s="501"/>
    </row>
    <row r="208" spans="1:21" ht="18" customHeight="1" x14ac:dyDescent="0.25">
      <c r="A208" s="122" t="s">
        <v>155</v>
      </c>
      <c r="B208" s="137">
        <v>13</v>
      </c>
      <c r="C208" s="29">
        <v>3</v>
      </c>
      <c r="D208" s="119">
        <v>77</v>
      </c>
      <c r="E208" s="120">
        <v>1</v>
      </c>
      <c r="F208" s="104" t="s">
        <v>303</v>
      </c>
      <c r="G208" s="163" t="s">
        <v>4</v>
      </c>
      <c r="H208" s="16" t="s">
        <v>504</v>
      </c>
      <c r="I208" s="157" t="s">
        <v>505</v>
      </c>
      <c r="J208" s="159" t="s">
        <v>104</v>
      </c>
      <c r="K208" s="159" t="s">
        <v>83</v>
      </c>
      <c r="L208" s="139"/>
      <c r="M208" s="101"/>
      <c r="N208" s="114" t="s">
        <v>427</v>
      </c>
      <c r="O208" s="24" t="s">
        <v>314</v>
      </c>
      <c r="P208" s="124">
        <v>1981</v>
      </c>
      <c r="Q208" s="167" t="s">
        <v>78</v>
      </c>
      <c r="R208" s="26">
        <v>30766</v>
      </c>
      <c r="T208" s="500" t="s">
        <v>312</v>
      </c>
      <c r="U208" s="501" t="s">
        <v>330</v>
      </c>
    </row>
    <row r="209" spans="1:24" ht="18" customHeight="1" x14ac:dyDescent="0.25">
      <c r="A209" s="122"/>
      <c r="B209" s="137"/>
      <c r="C209" s="29"/>
      <c r="D209" s="119"/>
      <c r="E209" s="120"/>
      <c r="F209" s="104"/>
      <c r="G209" s="496" t="s">
        <v>8</v>
      </c>
      <c r="H209" s="497"/>
      <c r="I209" s="498" t="s">
        <v>426</v>
      </c>
      <c r="J209" s="498"/>
      <c r="K209" s="499"/>
      <c r="L209" s="139"/>
      <c r="M209" s="101"/>
      <c r="P209" s="62"/>
      <c r="T209" s="500"/>
      <c r="U209" s="501"/>
    </row>
    <row r="210" spans="1:24" ht="18" customHeight="1" x14ac:dyDescent="0.25">
      <c r="A210" s="122" t="s">
        <v>155</v>
      </c>
      <c r="B210" s="137">
        <v>13</v>
      </c>
      <c r="C210" s="29">
        <v>3</v>
      </c>
      <c r="D210" s="119">
        <v>77</v>
      </c>
      <c r="E210" s="120">
        <v>2</v>
      </c>
      <c r="F210" s="104" t="s">
        <v>303</v>
      </c>
      <c r="G210" s="163" t="s">
        <v>4</v>
      </c>
      <c r="H210" s="16" t="s">
        <v>504</v>
      </c>
      <c r="I210" s="157" t="s">
        <v>505</v>
      </c>
      <c r="J210" s="159" t="s">
        <v>104</v>
      </c>
      <c r="K210" s="159" t="s">
        <v>83</v>
      </c>
      <c r="L210" s="139"/>
      <c r="M210" s="101"/>
      <c r="N210" s="114" t="s">
        <v>418</v>
      </c>
      <c r="O210" s="24" t="s">
        <v>314</v>
      </c>
      <c r="P210" s="124">
        <v>1981</v>
      </c>
      <c r="Q210" s="167" t="s">
        <v>78</v>
      </c>
      <c r="R210" s="26">
        <v>26104</v>
      </c>
      <c r="T210" s="500" t="s">
        <v>312</v>
      </c>
      <c r="U210" s="501" t="s">
        <v>330</v>
      </c>
    </row>
    <row r="211" spans="1:24" ht="31.5" customHeight="1" x14ac:dyDescent="0.25">
      <c r="A211" s="122"/>
      <c r="B211" s="137"/>
      <c r="C211" s="29"/>
      <c r="D211" s="119"/>
      <c r="E211" s="120"/>
      <c r="F211" s="104"/>
      <c r="G211" s="496" t="s">
        <v>8</v>
      </c>
      <c r="H211" s="497"/>
      <c r="I211" s="498" t="s">
        <v>428</v>
      </c>
      <c r="J211" s="498"/>
      <c r="K211" s="499"/>
      <c r="L211" s="139"/>
      <c r="M211" s="101"/>
      <c r="P211" s="62"/>
      <c r="T211" s="500"/>
      <c r="U211" s="501"/>
      <c r="X211" s="231"/>
    </row>
    <row r="212" spans="1:24" ht="18" customHeight="1" x14ac:dyDescent="0.25">
      <c r="A212" s="122" t="s">
        <v>156</v>
      </c>
      <c r="B212" s="137">
        <v>13</v>
      </c>
      <c r="C212" s="29">
        <v>3</v>
      </c>
      <c r="D212" s="119">
        <v>79</v>
      </c>
      <c r="E212" s="120">
        <v>1</v>
      </c>
      <c r="F212" s="104" t="s">
        <v>303</v>
      </c>
      <c r="G212" s="163" t="s">
        <v>4</v>
      </c>
      <c r="H212" s="16" t="s">
        <v>504</v>
      </c>
      <c r="I212" s="157" t="s">
        <v>505</v>
      </c>
      <c r="J212" s="159" t="s">
        <v>104</v>
      </c>
      <c r="K212" s="159" t="s">
        <v>83</v>
      </c>
      <c r="L212" s="139"/>
      <c r="M212" s="101"/>
      <c r="N212" s="114" t="s">
        <v>430</v>
      </c>
      <c r="O212" s="24" t="s">
        <v>314</v>
      </c>
      <c r="P212" s="124">
        <v>1971</v>
      </c>
      <c r="Q212" s="167" t="s">
        <v>78</v>
      </c>
      <c r="R212" s="26">
        <v>55436</v>
      </c>
      <c r="T212" s="500" t="s">
        <v>312</v>
      </c>
      <c r="U212" s="501" t="s">
        <v>330</v>
      </c>
    </row>
    <row r="213" spans="1:24" ht="21.75" customHeight="1" x14ac:dyDescent="0.25">
      <c r="A213" s="122"/>
      <c r="B213" s="137"/>
      <c r="C213" s="29"/>
      <c r="D213" s="119"/>
      <c r="E213" s="120"/>
      <c r="F213" s="104"/>
      <c r="G213" s="496" t="s">
        <v>8</v>
      </c>
      <c r="H213" s="497"/>
      <c r="I213" s="498" t="s">
        <v>429</v>
      </c>
      <c r="J213" s="498"/>
      <c r="K213" s="499"/>
      <c r="L213" s="139"/>
      <c r="M213" s="101"/>
      <c r="P213" s="62"/>
      <c r="T213" s="500"/>
      <c r="U213" s="501"/>
    </row>
    <row r="214" spans="1:24" ht="18" customHeight="1" x14ac:dyDescent="0.25">
      <c r="A214" s="122" t="s">
        <v>156</v>
      </c>
      <c r="B214" s="137">
        <v>13</v>
      </c>
      <c r="C214" s="29">
        <v>3</v>
      </c>
      <c r="D214" s="119">
        <v>79</v>
      </c>
      <c r="E214" s="120">
        <v>2</v>
      </c>
      <c r="F214" s="104" t="s">
        <v>303</v>
      </c>
      <c r="G214" s="163" t="s">
        <v>4</v>
      </c>
      <c r="H214" s="16" t="s">
        <v>504</v>
      </c>
      <c r="I214" s="157" t="s">
        <v>505</v>
      </c>
      <c r="J214" s="159" t="s">
        <v>104</v>
      </c>
      <c r="K214" s="159" t="s">
        <v>83</v>
      </c>
      <c r="L214" s="139"/>
      <c r="M214" s="101"/>
      <c r="N214" s="114" t="s">
        <v>430</v>
      </c>
      <c r="O214" s="24" t="s">
        <v>314</v>
      </c>
      <c r="P214" s="124">
        <v>1971</v>
      </c>
      <c r="Q214" s="167" t="s">
        <v>78</v>
      </c>
      <c r="R214" s="26">
        <v>55436</v>
      </c>
      <c r="T214" s="500" t="s">
        <v>312</v>
      </c>
      <c r="U214" s="501" t="s">
        <v>330</v>
      </c>
    </row>
    <row r="215" spans="1:24" ht="21.75" customHeight="1" x14ac:dyDescent="0.25">
      <c r="A215" s="122"/>
      <c r="B215" s="137"/>
      <c r="C215" s="29"/>
      <c r="D215" s="119"/>
      <c r="E215" s="120"/>
      <c r="F215" s="104"/>
      <c r="G215" s="496" t="s">
        <v>8</v>
      </c>
      <c r="H215" s="497"/>
      <c r="I215" s="498" t="s">
        <v>431</v>
      </c>
      <c r="J215" s="498"/>
      <c r="K215" s="499"/>
      <c r="L215" s="139"/>
      <c r="M215" s="101"/>
      <c r="P215" s="62"/>
      <c r="T215" s="500"/>
      <c r="U215" s="501"/>
    </row>
    <row r="216" spans="1:24" ht="18" customHeight="1" x14ac:dyDescent="0.25">
      <c r="A216" s="122" t="s">
        <v>157</v>
      </c>
      <c r="B216" s="137">
        <v>13</v>
      </c>
      <c r="C216" s="29">
        <v>3</v>
      </c>
      <c r="D216" s="119">
        <v>81</v>
      </c>
      <c r="E216" s="120">
        <v>1</v>
      </c>
      <c r="F216" s="104" t="s">
        <v>303</v>
      </c>
      <c r="G216" s="163" t="s">
        <v>4</v>
      </c>
      <c r="H216" s="16" t="s">
        <v>504</v>
      </c>
      <c r="I216" s="16" t="s">
        <v>505</v>
      </c>
      <c r="J216" s="20" t="s">
        <v>104</v>
      </c>
      <c r="K216" s="20" t="s">
        <v>83</v>
      </c>
      <c r="L216" s="139"/>
      <c r="M216" s="101"/>
      <c r="N216" s="114">
        <v>24</v>
      </c>
      <c r="O216" s="24" t="s">
        <v>314</v>
      </c>
      <c r="P216" s="62"/>
      <c r="R216" s="26">
        <v>74683</v>
      </c>
      <c r="T216" s="500" t="s">
        <v>312</v>
      </c>
      <c r="U216" s="501" t="s">
        <v>330</v>
      </c>
    </row>
    <row r="217" spans="1:24" ht="21.75" customHeight="1" x14ac:dyDescent="0.25">
      <c r="A217" s="122"/>
      <c r="B217" s="137"/>
      <c r="C217" s="29"/>
      <c r="D217" s="119"/>
      <c r="E217" s="120"/>
      <c r="F217" s="104"/>
      <c r="G217" s="496" t="s">
        <v>8</v>
      </c>
      <c r="H217" s="497"/>
      <c r="I217" s="504" t="s">
        <v>432</v>
      </c>
      <c r="J217" s="504"/>
      <c r="K217" s="506"/>
      <c r="L217" s="139"/>
      <c r="M217" s="101"/>
      <c r="N217" s="114"/>
      <c r="O217" s="24"/>
      <c r="P217" s="62"/>
      <c r="T217" s="500"/>
      <c r="U217" s="501"/>
    </row>
    <row r="218" spans="1:24" s="275" customFormat="1" ht="18" customHeight="1" x14ac:dyDescent="0.25">
      <c r="A218" s="258" t="s">
        <v>158</v>
      </c>
      <c r="B218" s="259">
        <v>13</v>
      </c>
      <c r="C218" s="260">
        <v>3</v>
      </c>
      <c r="D218" s="261">
        <v>82</v>
      </c>
      <c r="E218" s="262">
        <v>3</v>
      </c>
      <c r="F218" s="291" t="s">
        <v>303</v>
      </c>
      <c r="G218" s="263" t="s">
        <v>4</v>
      </c>
      <c r="H218" s="292" t="s">
        <v>504</v>
      </c>
      <c r="I218" s="292" t="s">
        <v>505</v>
      </c>
      <c r="J218" s="296" t="s">
        <v>104</v>
      </c>
      <c r="K218" s="296" t="s">
        <v>83</v>
      </c>
      <c r="L218" s="267"/>
      <c r="M218" s="268"/>
      <c r="N218" s="269">
        <v>24</v>
      </c>
      <c r="O218" s="270" t="s">
        <v>530</v>
      </c>
      <c r="P218" s="288">
        <v>1970</v>
      </c>
      <c r="Q218" s="289" t="s">
        <v>78</v>
      </c>
      <c r="R218" s="273">
        <v>48964</v>
      </c>
      <c r="S218" s="274"/>
      <c r="T218" s="520" t="s">
        <v>312</v>
      </c>
      <c r="U218" s="511" t="s">
        <v>542</v>
      </c>
    </row>
    <row r="219" spans="1:24" s="275" customFormat="1" ht="21.75" customHeight="1" x14ac:dyDescent="0.25">
      <c r="A219" s="258"/>
      <c r="B219" s="259"/>
      <c r="C219" s="260"/>
      <c r="D219" s="261"/>
      <c r="E219" s="262"/>
      <c r="F219" s="291"/>
      <c r="G219" s="535" t="s">
        <v>8</v>
      </c>
      <c r="H219" s="536"/>
      <c r="I219" s="509" t="s">
        <v>433</v>
      </c>
      <c r="J219" s="509"/>
      <c r="K219" s="510"/>
      <c r="L219" s="267"/>
      <c r="M219" s="268"/>
      <c r="N219" s="290"/>
      <c r="O219" s="290"/>
      <c r="P219" s="271"/>
      <c r="Q219" s="272"/>
      <c r="R219" s="273"/>
      <c r="S219" s="274"/>
      <c r="T219" s="520"/>
      <c r="U219" s="511"/>
    </row>
    <row r="220" spans="1:24" ht="18" customHeight="1" x14ac:dyDescent="0.25">
      <c r="A220" s="122" t="s">
        <v>159</v>
      </c>
      <c r="B220" s="137">
        <v>13</v>
      </c>
      <c r="C220" s="29">
        <v>3</v>
      </c>
      <c r="D220" s="119">
        <v>83</v>
      </c>
      <c r="E220" s="120">
        <v>0</v>
      </c>
      <c r="F220" s="495" t="s">
        <v>399</v>
      </c>
      <c r="G220" s="163" t="s">
        <v>4</v>
      </c>
      <c r="H220" s="16" t="s">
        <v>504</v>
      </c>
      <c r="I220" s="16" t="s">
        <v>505</v>
      </c>
      <c r="J220" s="20" t="s">
        <v>104</v>
      </c>
      <c r="K220" s="20" t="s">
        <v>83</v>
      </c>
      <c r="L220" s="139"/>
      <c r="M220" s="101"/>
      <c r="N220" s="114">
        <v>39</v>
      </c>
      <c r="O220" s="24" t="s">
        <v>314</v>
      </c>
      <c r="P220" s="124">
        <v>1960</v>
      </c>
      <c r="Q220" s="167" t="s">
        <v>78</v>
      </c>
      <c r="R220" s="26">
        <v>46574</v>
      </c>
      <c r="T220" s="500" t="s">
        <v>312</v>
      </c>
      <c r="U220" s="501" t="s">
        <v>330</v>
      </c>
    </row>
    <row r="221" spans="1:24" ht="41.25" customHeight="1" x14ac:dyDescent="0.25">
      <c r="A221" s="122"/>
      <c r="B221" s="137"/>
      <c r="C221" s="29"/>
      <c r="D221" s="119"/>
      <c r="E221" s="120"/>
      <c r="F221" s="495"/>
      <c r="G221" s="496" t="s">
        <v>8</v>
      </c>
      <c r="H221" s="497"/>
      <c r="I221" s="504" t="s">
        <v>23</v>
      </c>
      <c r="J221" s="504"/>
      <c r="K221" s="506"/>
      <c r="L221" s="139"/>
      <c r="M221" s="101"/>
      <c r="P221" s="62"/>
      <c r="T221" s="500"/>
      <c r="U221" s="501"/>
    </row>
    <row r="222" spans="1:24" s="146" customFormat="1" ht="18" customHeight="1" x14ac:dyDescent="0.25">
      <c r="A222" s="122" t="s">
        <v>160</v>
      </c>
      <c r="B222" s="137">
        <v>13</v>
      </c>
      <c r="C222" s="29">
        <v>3</v>
      </c>
      <c r="D222" s="119">
        <v>84</v>
      </c>
      <c r="E222" s="120">
        <v>1</v>
      </c>
      <c r="F222" s="393" t="s">
        <v>303</v>
      </c>
      <c r="G222" s="163" t="s">
        <v>4</v>
      </c>
      <c r="H222" s="392" t="s">
        <v>504</v>
      </c>
      <c r="I222" s="392" t="s">
        <v>505</v>
      </c>
      <c r="J222" s="396" t="s">
        <v>104</v>
      </c>
      <c r="K222" s="396" t="s">
        <v>83</v>
      </c>
      <c r="L222" s="394"/>
      <c r="M222" s="397"/>
      <c r="N222" s="114">
        <v>29</v>
      </c>
      <c r="O222" s="395" t="s">
        <v>314</v>
      </c>
      <c r="P222" s="124">
        <v>1979</v>
      </c>
      <c r="Q222" s="167" t="s">
        <v>78</v>
      </c>
      <c r="R222" s="26">
        <v>74516</v>
      </c>
      <c r="S222" s="135"/>
      <c r="T222" s="500" t="s">
        <v>312</v>
      </c>
      <c r="U222" s="518"/>
    </row>
    <row r="223" spans="1:24" s="146" customFormat="1" ht="21.75" customHeight="1" x14ac:dyDescent="0.25">
      <c r="A223" s="122"/>
      <c r="B223" s="137"/>
      <c r="C223" s="29"/>
      <c r="D223" s="119"/>
      <c r="E223" s="120"/>
      <c r="F223" s="393"/>
      <c r="G223" s="496" t="s">
        <v>8</v>
      </c>
      <c r="H223" s="497"/>
      <c r="I223" s="504" t="s">
        <v>435</v>
      </c>
      <c r="J223" s="504"/>
      <c r="K223" s="506"/>
      <c r="L223" s="394"/>
      <c r="M223" s="397"/>
      <c r="N223" s="4"/>
      <c r="O223" s="4"/>
      <c r="P223" s="62"/>
      <c r="Q223" s="132"/>
      <c r="R223" s="26"/>
      <c r="S223" s="135"/>
      <c r="T223" s="500"/>
      <c r="U223" s="518"/>
    </row>
    <row r="224" spans="1:24" ht="18" customHeight="1" x14ac:dyDescent="0.25">
      <c r="A224" s="122" t="s">
        <v>160</v>
      </c>
      <c r="B224" s="137">
        <v>13</v>
      </c>
      <c r="C224" s="29">
        <v>3</v>
      </c>
      <c r="D224" s="119">
        <v>84</v>
      </c>
      <c r="E224" s="120">
        <v>2</v>
      </c>
      <c r="F224" s="104" t="s">
        <v>303</v>
      </c>
      <c r="G224" s="163" t="s">
        <v>4</v>
      </c>
      <c r="H224" s="16" t="s">
        <v>504</v>
      </c>
      <c r="I224" s="16" t="s">
        <v>505</v>
      </c>
      <c r="J224" s="20" t="s">
        <v>104</v>
      </c>
      <c r="K224" s="20" t="s">
        <v>83</v>
      </c>
      <c r="L224" s="139"/>
      <c r="M224" s="101"/>
      <c r="N224" s="114">
        <v>29</v>
      </c>
      <c r="O224" s="24" t="s">
        <v>314</v>
      </c>
      <c r="P224" s="124">
        <v>1979</v>
      </c>
      <c r="Q224" s="167" t="s">
        <v>78</v>
      </c>
      <c r="T224" s="500" t="s">
        <v>312</v>
      </c>
      <c r="U224" s="501" t="s">
        <v>330</v>
      </c>
    </row>
    <row r="225" spans="1:21" ht="21.75" customHeight="1" x14ac:dyDescent="0.25">
      <c r="A225" s="122"/>
      <c r="B225" s="137"/>
      <c r="C225" s="29"/>
      <c r="D225" s="119"/>
      <c r="E225" s="120"/>
      <c r="F225" s="104"/>
      <c r="G225" s="496" t="s">
        <v>8</v>
      </c>
      <c r="H225" s="497"/>
      <c r="I225" s="504" t="s">
        <v>434</v>
      </c>
      <c r="J225" s="504"/>
      <c r="K225" s="506"/>
      <c r="L225" s="139"/>
      <c r="M225" s="101"/>
      <c r="P225" s="62"/>
      <c r="T225" s="500"/>
      <c r="U225" s="501"/>
    </row>
    <row r="226" spans="1:21" ht="18" customHeight="1" x14ac:dyDescent="0.25">
      <c r="A226" s="122" t="s">
        <v>161</v>
      </c>
      <c r="B226" s="137">
        <v>13</v>
      </c>
      <c r="C226" s="29">
        <v>3</v>
      </c>
      <c r="D226" s="119">
        <v>85</v>
      </c>
      <c r="E226" s="120">
        <v>2</v>
      </c>
      <c r="F226" s="104" t="s">
        <v>303</v>
      </c>
      <c r="G226" s="163" t="s">
        <v>4</v>
      </c>
      <c r="H226" s="16" t="s">
        <v>504</v>
      </c>
      <c r="I226" s="157" t="s">
        <v>505</v>
      </c>
      <c r="J226" s="159" t="s">
        <v>104</v>
      </c>
      <c r="K226" s="159" t="s">
        <v>83</v>
      </c>
      <c r="L226" s="139"/>
      <c r="M226" s="101"/>
      <c r="N226" s="114">
        <v>31</v>
      </c>
      <c r="O226" s="24" t="s">
        <v>314</v>
      </c>
      <c r="P226" s="124">
        <v>1977</v>
      </c>
      <c r="Q226" s="167" t="s">
        <v>78</v>
      </c>
      <c r="R226" s="26">
        <v>63668</v>
      </c>
      <c r="T226" s="500" t="s">
        <v>312</v>
      </c>
      <c r="U226" s="501" t="s">
        <v>330</v>
      </c>
    </row>
    <row r="227" spans="1:21" ht="23.25" customHeight="1" x14ac:dyDescent="0.25">
      <c r="A227" s="122"/>
      <c r="B227" s="137"/>
      <c r="C227" s="29"/>
      <c r="D227" s="119"/>
      <c r="E227" s="120"/>
      <c r="F227" s="104"/>
      <c r="G227" s="496" t="s">
        <v>8</v>
      </c>
      <c r="H227" s="497"/>
      <c r="I227" s="498" t="s">
        <v>436</v>
      </c>
      <c r="J227" s="498"/>
      <c r="K227" s="499"/>
      <c r="L227" s="139"/>
      <c r="M227" s="101"/>
      <c r="P227" s="62"/>
      <c r="T227" s="500"/>
      <c r="U227" s="501"/>
    </row>
    <row r="228" spans="1:21" ht="18" customHeight="1" x14ac:dyDescent="0.25">
      <c r="A228" s="122" t="s">
        <v>162</v>
      </c>
      <c r="B228" s="137">
        <v>13</v>
      </c>
      <c r="C228" s="29">
        <v>3</v>
      </c>
      <c r="D228" s="119">
        <v>86</v>
      </c>
      <c r="E228" s="120">
        <v>1</v>
      </c>
      <c r="F228" s="104" t="s">
        <v>303</v>
      </c>
      <c r="G228" s="163" t="s">
        <v>4</v>
      </c>
      <c r="H228" s="16" t="s">
        <v>504</v>
      </c>
      <c r="I228" s="157" t="s">
        <v>505</v>
      </c>
      <c r="J228" s="159" t="s">
        <v>104</v>
      </c>
      <c r="K228" s="159" t="s">
        <v>83</v>
      </c>
      <c r="L228" s="139"/>
      <c r="M228" s="101"/>
      <c r="N228" s="114" t="s">
        <v>438</v>
      </c>
      <c r="O228" s="24" t="s">
        <v>314</v>
      </c>
      <c r="P228" s="124">
        <v>1976</v>
      </c>
      <c r="Q228" s="167" t="s">
        <v>78</v>
      </c>
      <c r="R228" s="26">
        <v>79535</v>
      </c>
      <c r="T228" s="500" t="s">
        <v>312</v>
      </c>
      <c r="U228" s="501" t="s">
        <v>330</v>
      </c>
    </row>
    <row r="229" spans="1:21" ht="24" customHeight="1" x14ac:dyDescent="0.25">
      <c r="A229" s="122"/>
      <c r="B229" s="137"/>
      <c r="C229" s="29"/>
      <c r="D229" s="119"/>
      <c r="E229" s="120"/>
      <c r="F229" s="104"/>
      <c r="G229" s="496" t="s">
        <v>8</v>
      </c>
      <c r="H229" s="497"/>
      <c r="I229" s="498" t="s">
        <v>437</v>
      </c>
      <c r="J229" s="498"/>
      <c r="K229" s="499"/>
      <c r="L229" s="139"/>
      <c r="M229" s="101"/>
      <c r="P229" s="62"/>
      <c r="T229" s="500"/>
      <c r="U229" s="501"/>
    </row>
    <row r="230" spans="1:21" ht="18" customHeight="1" x14ac:dyDescent="0.25">
      <c r="A230" s="122" t="s">
        <v>162</v>
      </c>
      <c r="B230" s="259">
        <v>13</v>
      </c>
      <c r="C230" s="260">
        <v>3</v>
      </c>
      <c r="D230" s="261">
        <v>86</v>
      </c>
      <c r="E230" s="262">
        <v>2</v>
      </c>
      <c r="F230" s="366" t="s">
        <v>303</v>
      </c>
      <c r="G230" s="263" t="s">
        <v>4</v>
      </c>
      <c r="H230" s="367" t="s">
        <v>504</v>
      </c>
      <c r="I230" s="365" t="s">
        <v>505</v>
      </c>
      <c r="J230" s="266" t="s">
        <v>104</v>
      </c>
      <c r="K230" s="266" t="s">
        <v>83</v>
      </c>
      <c r="L230" s="267"/>
      <c r="M230" s="268"/>
      <c r="N230" s="269" t="s">
        <v>438</v>
      </c>
      <c r="O230" s="270" t="s">
        <v>530</v>
      </c>
      <c r="P230" s="288">
        <v>1976</v>
      </c>
      <c r="Q230" s="289" t="s">
        <v>78</v>
      </c>
      <c r="R230" s="273">
        <v>79535</v>
      </c>
      <c r="S230" s="274"/>
      <c r="T230" s="520" t="s">
        <v>312</v>
      </c>
      <c r="U230" s="511" t="s">
        <v>564</v>
      </c>
    </row>
    <row r="231" spans="1:21" ht="23.25" customHeight="1" x14ac:dyDescent="0.25">
      <c r="A231" s="122"/>
      <c r="B231" s="259"/>
      <c r="C231" s="260"/>
      <c r="D231" s="261"/>
      <c r="E231" s="262"/>
      <c r="F231" s="366"/>
      <c r="G231" s="535" t="s">
        <v>8</v>
      </c>
      <c r="H231" s="536"/>
      <c r="I231" s="533" t="s">
        <v>439</v>
      </c>
      <c r="J231" s="533"/>
      <c r="K231" s="534"/>
      <c r="L231" s="267"/>
      <c r="M231" s="268"/>
      <c r="N231" s="290"/>
      <c r="O231" s="290"/>
      <c r="P231" s="271"/>
      <c r="Q231" s="272"/>
      <c r="R231" s="273"/>
      <c r="S231" s="274"/>
      <c r="T231" s="520"/>
      <c r="U231" s="511"/>
    </row>
    <row r="232" spans="1:21" ht="18" customHeight="1" x14ac:dyDescent="0.25">
      <c r="A232" s="122" t="s">
        <v>163</v>
      </c>
      <c r="B232" s="137">
        <v>13</v>
      </c>
      <c r="C232" s="29">
        <v>3</v>
      </c>
      <c r="D232" s="119">
        <v>88</v>
      </c>
      <c r="E232" s="120">
        <v>1</v>
      </c>
      <c r="F232" s="104" t="s">
        <v>303</v>
      </c>
      <c r="G232" s="163" t="s">
        <v>4</v>
      </c>
      <c r="H232" s="16" t="s">
        <v>504</v>
      </c>
      <c r="I232" s="157" t="s">
        <v>505</v>
      </c>
      <c r="J232" s="159" t="s">
        <v>104</v>
      </c>
      <c r="K232" s="159" t="s">
        <v>83</v>
      </c>
      <c r="L232" s="139"/>
      <c r="M232" s="101"/>
      <c r="N232" s="114">
        <v>27</v>
      </c>
      <c r="O232" s="24" t="s">
        <v>314</v>
      </c>
      <c r="P232" s="124">
        <v>1975</v>
      </c>
      <c r="Q232" s="167" t="s">
        <v>78</v>
      </c>
      <c r="R232" s="26">
        <v>53363</v>
      </c>
      <c r="T232" s="500" t="s">
        <v>312</v>
      </c>
      <c r="U232" s="501" t="s">
        <v>330</v>
      </c>
    </row>
    <row r="233" spans="1:21" ht="21.75" customHeight="1" x14ac:dyDescent="0.25">
      <c r="A233" s="122"/>
      <c r="B233" s="202"/>
      <c r="C233" s="49"/>
      <c r="D233" s="203"/>
      <c r="E233" s="192"/>
      <c r="F233" s="193"/>
      <c r="G233" s="462" t="s">
        <v>8</v>
      </c>
      <c r="H233" s="463"/>
      <c r="I233" s="464" t="s">
        <v>440</v>
      </c>
      <c r="J233" s="464"/>
      <c r="K233" s="465"/>
      <c r="L233" s="177"/>
      <c r="M233" s="108"/>
      <c r="N233" s="133"/>
      <c r="O233" s="133"/>
      <c r="P233" s="64"/>
      <c r="Q233" s="134"/>
      <c r="R233" s="220"/>
      <c r="S233" s="136"/>
      <c r="T233" s="507"/>
      <c r="U233" s="481"/>
    </row>
    <row r="234" spans="1:21" ht="18" customHeight="1" x14ac:dyDescent="0.25">
      <c r="A234" s="122" t="s">
        <v>163</v>
      </c>
      <c r="B234" s="194">
        <v>13</v>
      </c>
      <c r="C234" s="80">
        <v>3</v>
      </c>
      <c r="D234" s="204">
        <v>88</v>
      </c>
      <c r="E234" s="197">
        <v>2</v>
      </c>
      <c r="F234" s="176" t="s">
        <v>303</v>
      </c>
      <c r="G234" s="198" t="s">
        <v>4</v>
      </c>
      <c r="H234" s="78"/>
      <c r="I234" s="207" t="s">
        <v>505</v>
      </c>
      <c r="J234" s="208" t="s">
        <v>104</v>
      </c>
      <c r="K234" s="208" t="s">
        <v>83</v>
      </c>
      <c r="L234" s="103"/>
      <c r="M234" s="94"/>
      <c r="N234" s="116">
        <v>27</v>
      </c>
      <c r="O234" s="75" t="s">
        <v>314</v>
      </c>
      <c r="P234" s="205">
        <v>1975</v>
      </c>
      <c r="Q234" s="206" t="s">
        <v>78</v>
      </c>
      <c r="R234" s="69"/>
      <c r="S234" s="200"/>
      <c r="T234" s="508" t="s">
        <v>312</v>
      </c>
      <c r="U234" s="480" t="s">
        <v>330</v>
      </c>
    </row>
    <row r="235" spans="1:21" ht="24" customHeight="1" x14ac:dyDescent="0.25">
      <c r="A235" s="122"/>
      <c r="B235" s="137"/>
      <c r="C235" s="29"/>
      <c r="D235" s="119"/>
      <c r="E235" s="120"/>
      <c r="F235" s="104"/>
      <c r="G235" s="496" t="s">
        <v>8</v>
      </c>
      <c r="H235" s="497"/>
      <c r="I235" s="498" t="s">
        <v>441</v>
      </c>
      <c r="J235" s="498"/>
      <c r="K235" s="499"/>
      <c r="L235" s="139"/>
      <c r="M235" s="101"/>
      <c r="P235" s="62"/>
      <c r="T235" s="500"/>
      <c r="U235" s="501"/>
    </row>
    <row r="236" spans="1:21" ht="18" customHeight="1" x14ac:dyDescent="0.25">
      <c r="A236" s="122" t="s">
        <v>164</v>
      </c>
      <c r="B236" s="137">
        <v>13</v>
      </c>
      <c r="C236" s="29">
        <v>3</v>
      </c>
      <c r="D236" s="119">
        <v>89</v>
      </c>
      <c r="E236" s="120">
        <v>0</v>
      </c>
      <c r="F236" s="495" t="s">
        <v>399</v>
      </c>
      <c r="G236" s="163" t="s">
        <v>4</v>
      </c>
      <c r="H236" s="16" t="s">
        <v>504</v>
      </c>
      <c r="I236" s="157" t="s">
        <v>505</v>
      </c>
      <c r="J236" s="159" t="s">
        <v>104</v>
      </c>
      <c r="K236" s="159" t="s">
        <v>83</v>
      </c>
      <c r="L236" s="139"/>
      <c r="M236" s="101"/>
      <c r="N236" s="114">
        <v>31</v>
      </c>
      <c r="O236" s="24" t="s">
        <v>314</v>
      </c>
      <c r="P236" s="124">
        <v>1970</v>
      </c>
      <c r="Q236" s="167" t="s">
        <v>78</v>
      </c>
      <c r="R236" s="26">
        <v>59277</v>
      </c>
      <c r="T236" s="500" t="s">
        <v>312</v>
      </c>
      <c r="U236" s="501" t="s">
        <v>330</v>
      </c>
    </row>
    <row r="237" spans="1:21" ht="33" customHeight="1" x14ac:dyDescent="0.25">
      <c r="A237" s="122"/>
      <c r="B237" s="137"/>
      <c r="C237" s="29"/>
      <c r="D237" s="119"/>
      <c r="E237" s="120"/>
      <c r="F237" s="495"/>
      <c r="G237" s="496" t="s">
        <v>8</v>
      </c>
      <c r="H237" s="497"/>
      <c r="I237" s="498" t="s">
        <v>442</v>
      </c>
      <c r="J237" s="498"/>
      <c r="K237" s="499"/>
      <c r="L237" s="139"/>
      <c r="M237" s="101"/>
      <c r="P237" s="62"/>
      <c r="T237" s="500"/>
      <c r="U237" s="501"/>
    </row>
    <row r="238" spans="1:21" ht="15.75" customHeight="1" x14ac:dyDescent="0.25">
      <c r="A238" s="122" t="s">
        <v>165</v>
      </c>
      <c r="B238" s="137">
        <v>13</v>
      </c>
      <c r="C238" s="29">
        <v>3</v>
      </c>
      <c r="D238" s="119">
        <v>90</v>
      </c>
      <c r="E238" s="120">
        <v>1</v>
      </c>
      <c r="F238" s="104" t="s">
        <v>303</v>
      </c>
      <c r="G238" s="163" t="s">
        <v>4</v>
      </c>
      <c r="H238" s="16" t="s">
        <v>504</v>
      </c>
      <c r="I238" s="157" t="s">
        <v>505</v>
      </c>
      <c r="J238" s="159" t="s">
        <v>104</v>
      </c>
      <c r="K238" s="159" t="s">
        <v>83</v>
      </c>
      <c r="L238" s="139"/>
      <c r="M238" s="101"/>
      <c r="N238" s="114" t="s">
        <v>444</v>
      </c>
      <c r="O238" s="24" t="s">
        <v>314</v>
      </c>
      <c r="P238" s="124">
        <v>1965</v>
      </c>
      <c r="Q238" s="167" t="s">
        <v>78</v>
      </c>
      <c r="R238" s="26">
        <v>39663</v>
      </c>
      <c r="T238" s="500" t="s">
        <v>312</v>
      </c>
      <c r="U238" s="501" t="s">
        <v>330</v>
      </c>
    </row>
    <row r="239" spans="1:21" ht="26.25" customHeight="1" x14ac:dyDescent="0.25">
      <c r="A239" s="122"/>
      <c r="B239" s="137"/>
      <c r="C239" s="29"/>
      <c r="D239" s="119"/>
      <c r="E239" s="120"/>
      <c r="F239" s="104"/>
      <c r="G239" s="496" t="s">
        <v>8</v>
      </c>
      <c r="H239" s="497"/>
      <c r="I239" s="498" t="s">
        <v>443</v>
      </c>
      <c r="J239" s="498"/>
      <c r="K239" s="499"/>
      <c r="L239" s="139"/>
      <c r="M239" s="101"/>
      <c r="P239" s="62"/>
      <c r="T239" s="500"/>
      <c r="U239" s="501"/>
    </row>
    <row r="240" spans="1:21" ht="18" customHeight="1" x14ac:dyDescent="0.25">
      <c r="A240" s="122" t="s">
        <v>165</v>
      </c>
      <c r="B240" s="137">
        <v>13</v>
      </c>
      <c r="C240" s="29">
        <v>3</v>
      </c>
      <c r="D240" s="119">
        <v>90</v>
      </c>
      <c r="E240" s="120">
        <v>2</v>
      </c>
      <c r="F240" s="104" t="s">
        <v>303</v>
      </c>
      <c r="G240" s="163" t="s">
        <v>4</v>
      </c>
      <c r="H240" s="16" t="s">
        <v>504</v>
      </c>
      <c r="I240" s="157" t="s">
        <v>505</v>
      </c>
      <c r="J240" s="159" t="s">
        <v>104</v>
      </c>
      <c r="K240" s="159" t="s">
        <v>83</v>
      </c>
      <c r="L240" s="139"/>
      <c r="M240" s="101"/>
      <c r="N240" s="114" t="s">
        <v>444</v>
      </c>
      <c r="O240" s="24" t="s">
        <v>314</v>
      </c>
      <c r="P240" s="124">
        <v>1965</v>
      </c>
      <c r="Q240" s="167" t="s">
        <v>78</v>
      </c>
      <c r="R240" s="26">
        <v>39663</v>
      </c>
      <c r="T240" s="500" t="s">
        <v>312</v>
      </c>
      <c r="U240" s="501" t="s">
        <v>330</v>
      </c>
    </row>
    <row r="241" spans="1:21" ht="21.75" customHeight="1" x14ac:dyDescent="0.25">
      <c r="A241" s="122"/>
      <c r="B241" s="137"/>
      <c r="C241" s="29"/>
      <c r="D241" s="119"/>
      <c r="E241" s="120"/>
      <c r="F241" s="104"/>
      <c r="G241" s="496" t="s">
        <v>8</v>
      </c>
      <c r="H241" s="497"/>
      <c r="I241" s="498" t="s">
        <v>445</v>
      </c>
      <c r="J241" s="498"/>
      <c r="K241" s="499"/>
      <c r="L241" s="139"/>
      <c r="M241" s="101"/>
      <c r="P241" s="62"/>
      <c r="T241" s="500"/>
      <c r="U241" s="501"/>
    </row>
    <row r="242" spans="1:21" ht="18" customHeight="1" x14ac:dyDescent="0.25">
      <c r="A242" s="122" t="s">
        <v>165</v>
      </c>
      <c r="B242" s="137">
        <v>13</v>
      </c>
      <c r="C242" s="29">
        <v>3</v>
      </c>
      <c r="D242" s="119">
        <v>90</v>
      </c>
      <c r="E242" s="120">
        <v>3</v>
      </c>
      <c r="F242" s="104" t="s">
        <v>303</v>
      </c>
      <c r="G242" s="163" t="s">
        <v>4</v>
      </c>
      <c r="H242" s="16" t="s">
        <v>504</v>
      </c>
      <c r="I242" s="157" t="s">
        <v>505</v>
      </c>
      <c r="J242" s="159" t="s">
        <v>104</v>
      </c>
      <c r="K242" s="159" t="s">
        <v>83</v>
      </c>
      <c r="L242" s="139"/>
      <c r="M242" s="101"/>
      <c r="N242" s="114" t="s">
        <v>444</v>
      </c>
      <c r="O242" s="24" t="s">
        <v>314</v>
      </c>
      <c r="P242" s="124">
        <v>1965</v>
      </c>
      <c r="Q242" s="167" t="s">
        <v>78</v>
      </c>
      <c r="R242" s="26">
        <v>39663</v>
      </c>
      <c r="T242" s="500" t="s">
        <v>312</v>
      </c>
      <c r="U242" s="501" t="s">
        <v>330</v>
      </c>
    </row>
    <row r="243" spans="1:21" ht="24" customHeight="1" x14ac:dyDescent="0.25">
      <c r="A243" s="122"/>
      <c r="B243" s="137"/>
      <c r="C243" s="29"/>
      <c r="D243" s="119"/>
      <c r="E243" s="120"/>
      <c r="F243" s="104"/>
      <c r="G243" s="496" t="s">
        <v>8</v>
      </c>
      <c r="H243" s="497"/>
      <c r="I243" s="498" t="s">
        <v>446</v>
      </c>
      <c r="J243" s="498"/>
      <c r="K243" s="499"/>
      <c r="L243" s="139"/>
      <c r="M243" s="101"/>
      <c r="P243" s="62"/>
      <c r="T243" s="500"/>
      <c r="U243" s="501"/>
    </row>
    <row r="244" spans="1:21" ht="18" customHeight="1" x14ac:dyDescent="0.25">
      <c r="A244" s="122" t="s">
        <v>165</v>
      </c>
      <c r="B244" s="259">
        <v>13</v>
      </c>
      <c r="C244" s="260">
        <v>3</v>
      </c>
      <c r="D244" s="261">
        <v>90</v>
      </c>
      <c r="E244" s="262">
        <v>4</v>
      </c>
      <c r="F244" s="427" t="s">
        <v>303</v>
      </c>
      <c r="G244" s="263" t="s">
        <v>4</v>
      </c>
      <c r="H244" s="425" t="s">
        <v>504</v>
      </c>
      <c r="I244" s="426" t="s">
        <v>505</v>
      </c>
      <c r="J244" s="266" t="s">
        <v>104</v>
      </c>
      <c r="K244" s="266" t="s">
        <v>83</v>
      </c>
      <c r="L244" s="267"/>
      <c r="M244" s="268"/>
      <c r="N244" s="269" t="s">
        <v>444</v>
      </c>
      <c r="O244" s="270" t="s">
        <v>530</v>
      </c>
      <c r="P244" s="288">
        <v>1965</v>
      </c>
      <c r="Q244" s="289" t="s">
        <v>78</v>
      </c>
      <c r="R244" s="273">
        <v>39663</v>
      </c>
      <c r="S244" s="274"/>
      <c r="T244" s="520" t="s">
        <v>312</v>
      </c>
      <c r="U244" s="512" t="s">
        <v>588</v>
      </c>
    </row>
    <row r="245" spans="1:21" ht="23.25" customHeight="1" x14ac:dyDescent="0.25">
      <c r="A245" s="122"/>
      <c r="B245" s="259"/>
      <c r="C245" s="260"/>
      <c r="D245" s="261"/>
      <c r="E245" s="262"/>
      <c r="F245" s="427"/>
      <c r="G245" s="535" t="s">
        <v>8</v>
      </c>
      <c r="H245" s="536"/>
      <c r="I245" s="533" t="s">
        <v>447</v>
      </c>
      <c r="J245" s="533"/>
      <c r="K245" s="534"/>
      <c r="L245" s="267"/>
      <c r="M245" s="268"/>
      <c r="N245" s="290"/>
      <c r="O245" s="290"/>
      <c r="P245" s="271"/>
      <c r="Q245" s="272"/>
      <c r="R245" s="273"/>
      <c r="S245" s="274"/>
      <c r="T245" s="520"/>
      <c r="U245" s="512"/>
    </row>
    <row r="246" spans="1:21" s="146" customFormat="1" ht="18.600000000000001" customHeight="1" x14ac:dyDescent="0.25">
      <c r="A246" s="122" t="s">
        <v>166</v>
      </c>
      <c r="B246" s="201">
        <v>13</v>
      </c>
      <c r="C246" s="149">
        <v>3</v>
      </c>
      <c r="D246" s="154">
        <v>94</v>
      </c>
      <c r="E246" s="150">
        <v>1</v>
      </c>
      <c r="F246" s="567" t="s">
        <v>494</v>
      </c>
      <c r="G246" s="164" t="s">
        <v>4</v>
      </c>
      <c r="H246" s="148" t="s">
        <v>504</v>
      </c>
      <c r="I246" s="158" t="s">
        <v>505</v>
      </c>
      <c r="J246" s="223" t="s">
        <v>104</v>
      </c>
      <c r="K246" s="223" t="s">
        <v>83</v>
      </c>
      <c r="L246" s="224"/>
      <c r="M246" s="225"/>
      <c r="N246" s="166">
        <v>12</v>
      </c>
      <c r="O246" s="152" t="s">
        <v>327</v>
      </c>
      <c r="P246" s="151">
        <v>1970</v>
      </c>
      <c r="Q246" s="168" t="s">
        <v>78</v>
      </c>
      <c r="R246" s="221">
        <v>19335</v>
      </c>
      <c r="S246" s="145"/>
      <c r="T246" s="522" t="s">
        <v>312</v>
      </c>
      <c r="U246" s="513" t="s">
        <v>326</v>
      </c>
    </row>
    <row r="247" spans="1:21" s="146" customFormat="1" ht="18.600000000000001" customHeight="1" x14ac:dyDescent="0.25">
      <c r="A247" s="122"/>
      <c r="B247" s="201"/>
      <c r="C247" s="149"/>
      <c r="D247" s="154"/>
      <c r="E247" s="150"/>
      <c r="F247" s="567"/>
      <c r="G247" s="525" t="s">
        <v>8</v>
      </c>
      <c r="H247" s="526"/>
      <c r="I247" s="527" t="s">
        <v>495</v>
      </c>
      <c r="J247" s="527"/>
      <c r="K247" s="528"/>
      <c r="L247" s="224"/>
      <c r="M247" s="225"/>
      <c r="N247" s="141"/>
      <c r="O247" s="141"/>
      <c r="P247" s="153"/>
      <c r="Q247" s="156"/>
      <c r="R247" s="221"/>
      <c r="S247" s="145"/>
      <c r="T247" s="522"/>
      <c r="U247" s="513"/>
    </row>
    <row r="248" spans="1:21" ht="18.600000000000001" customHeight="1" x14ac:dyDescent="0.25">
      <c r="A248" s="122" t="s">
        <v>166</v>
      </c>
      <c r="B248" s="137">
        <v>13</v>
      </c>
      <c r="C248" s="29">
        <v>3</v>
      </c>
      <c r="D248" s="119">
        <v>94</v>
      </c>
      <c r="E248" s="120">
        <v>2</v>
      </c>
      <c r="F248" s="495" t="s">
        <v>494</v>
      </c>
      <c r="G248" s="163" t="s">
        <v>4</v>
      </c>
      <c r="H248" s="16" t="s">
        <v>504</v>
      </c>
      <c r="I248" s="157" t="s">
        <v>505</v>
      </c>
      <c r="J248" s="159" t="s">
        <v>104</v>
      </c>
      <c r="K248" s="159" t="s">
        <v>83</v>
      </c>
      <c r="L248" s="139"/>
      <c r="M248" s="101"/>
      <c r="N248" s="114">
        <v>12</v>
      </c>
      <c r="O248" s="24" t="s">
        <v>314</v>
      </c>
      <c r="P248" s="124">
        <v>1970</v>
      </c>
      <c r="Q248" s="167" t="s">
        <v>78</v>
      </c>
      <c r="T248" s="500" t="s">
        <v>312</v>
      </c>
      <c r="U248" s="501" t="s">
        <v>330</v>
      </c>
    </row>
    <row r="249" spans="1:21" ht="18.600000000000001" customHeight="1" x14ac:dyDescent="0.25">
      <c r="A249" s="122"/>
      <c r="B249" s="137"/>
      <c r="C249" s="29"/>
      <c r="D249" s="119"/>
      <c r="E249" s="120"/>
      <c r="F249" s="495"/>
      <c r="G249" s="496" t="s">
        <v>8</v>
      </c>
      <c r="H249" s="497"/>
      <c r="I249" s="498" t="s">
        <v>496</v>
      </c>
      <c r="J249" s="498"/>
      <c r="K249" s="499"/>
      <c r="L249" s="139"/>
      <c r="M249" s="101"/>
      <c r="P249" s="62"/>
      <c r="T249" s="500"/>
      <c r="U249" s="501"/>
    </row>
    <row r="250" spans="1:21" ht="18.600000000000001" customHeight="1" x14ac:dyDescent="0.25">
      <c r="A250" s="122" t="s">
        <v>166</v>
      </c>
      <c r="B250" s="137">
        <v>13</v>
      </c>
      <c r="C250" s="29">
        <v>3</v>
      </c>
      <c r="D250" s="119">
        <v>94</v>
      </c>
      <c r="E250" s="120">
        <v>3</v>
      </c>
      <c r="F250" s="495" t="s">
        <v>494</v>
      </c>
      <c r="G250" s="163" t="s">
        <v>4</v>
      </c>
      <c r="H250" s="16" t="s">
        <v>504</v>
      </c>
      <c r="I250" s="157" t="s">
        <v>505</v>
      </c>
      <c r="J250" s="159" t="s">
        <v>104</v>
      </c>
      <c r="K250" s="159" t="s">
        <v>83</v>
      </c>
      <c r="L250" s="139"/>
      <c r="M250" s="101"/>
      <c r="N250" s="114">
        <v>12</v>
      </c>
      <c r="O250" s="24" t="s">
        <v>314</v>
      </c>
      <c r="P250" s="124">
        <v>1970</v>
      </c>
      <c r="Q250" s="167" t="s">
        <v>78</v>
      </c>
      <c r="T250" s="500" t="s">
        <v>312</v>
      </c>
      <c r="U250" s="501" t="s">
        <v>330</v>
      </c>
    </row>
    <row r="251" spans="1:21" ht="18.600000000000001" customHeight="1" x14ac:dyDescent="0.25">
      <c r="A251" s="122"/>
      <c r="B251" s="137"/>
      <c r="C251" s="29"/>
      <c r="D251" s="119"/>
      <c r="E251" s="120"/>
      <c r="F251" s="495"/>
      <c r="G251" s="496" t="s">
        <v>8</v>
      </c>
      <c r="H251" s="497"/>
      <c r="I251" s="498" t="s">
        <v>497</v>
      </c>
      <c r="J251" s="498"/>
      <c r="K251" s="499"/>
      <c r="L251" s="139"/>
      <c r="M251" s="101"/>
      <c r="P251" s="62"/>
      <c r="T251" s="500"/>
      <c r="U251" s="501"/>
    </row>
    <row r="252" spans="1:21" ht="18" customHeight="1" x14ac:dyDescent="0.25">
      <c r="A252" s="122" t="s">
        <v>167</v>
      </c>
      <c r="B252" s="137">
        <v>13</v>
      </c>
      <c r="C252" s="29">
        <v>3</v>
      </c>
      <c r="D252" s="119">
        <v>95</v>
      </c>
      <c r="E252" s="120">
        <v>0</v>
      </c>
      <c r="F252" s="495" t="s">
        <v>399</v>
      </c>
      <c r="G252" s="163" t="s">
        <v>4</v>
      </c>
      <c r="H252" s="16" t="s">
        <v>504</v>
      </c>
      <c r="I252" s="157" t="s">
        <v>505</v>
      </c>
      <c r="J252" s="159" t="s">
        <v>104</v>
      </c>
      <c r="K252" s="159" t="s">
        <v>83</v>
      </c>
      <c r="L252" s="139"/>
      <c r="M252" s="101"/>
      <c r="N252" s="114">
        <v>37</v>
      </c>
      <c r="O252" s="24" t="s">
        <v>314</v>
      </c>
      <c r="P252" s="124">
        <v>1970</v>
      </c>
      <c r="Q252" s="167" t="s">
        <v>78</v>
      </c>
      <c r="R252" s="26">
        <v>53901</v>
      </c>
      <c r="T252" s="500" t="s">
        <v>312</v>
      </c>
      <c r="U252" s="501" t="s">
        <v>330</v>
      </c>
    </row>
    <row r="253" spans="1:21" ht="34.5" customHeight="1" x14ac:dyDescent="0.25">
      <c r="A253" s="122"/>
      <c r="B253" s="137"/>
      <c r="C253" s="29"/>
      <c r="D253" s="119"/>
      <c r="E253" s="120"/>
      <c r="F253" s="495"/>
      <c r="G253" s="496" t="s">
        <v>8</v>
      </c>
      <c r="H253" s="497"/>
      <c r="I253" s="498" t="s">
        <v>448</v>
      </c>
      <c r="J253" s="498"/>
      <c r="K253" s="499"/>
      <c r="L253" s="139"/>
      <c r="M253" s="101"/>
      <c r="P253" s="62"/>
      <c r="T253" s="500"/>
      <c r="U253" s="501"/>
    </row>
    <row r="254" spans="1:21" ht="18" customHeight="1" x14ac:dyDescent="0.25">
      <c r="A254" s="122" t="s">
        <v>168</v>
      </c>
      <c r="B254" s="137">
        <v>13</v>
      </c>
      <c r="C254" s="29">
        <v>3</v>
      </c>
      <c r="D254" s="119">
        <v>96</v>
      </c>
      <c r="E254" s="120">
        <v>1</v>
      </c>
      <c r="F254" s="104" t="s">
        <v>303</v>
      </c>
      <c r="G254" s="163" t="s">
        <v>4</v>
      </c>
      <c r="H254" s="16" t="s">
        <v>504</v>
      </c>
      <c r="I254" s="157" t="s">
        <v>505</v>
      </c>
      <c r="J254" s="159" t="s">
        <v>104</v>
      </c>
      <c r="K254" s="159" t="s">
        <v>83</v>
      </c>
      <c r="L254" s="139"/>
      <c r="M254" s="101"/>
      <c r="N254" s="114" t="s">
        <v>450</v>
      </c>
      <c r="O254" s="24" t="s">
        <v>314</v>
      </c>
      <c r="P254" s="62"/>
      <c r="R254" s="26">
        <v>164664</v>
      </c>
      <c r="T254" s="500" t="s">
        <v>312</v>
      </c>
      <c r="U254" s="501" t="s">
        <v>330</v>
      </c>
    </row>
    <row r="255" spans="1:21" ht="24" customHeight="1" x14ac:dyDescent="0.25">
      <c r="A255" s="122"/>
      <c r="B255" s="137"/>
      <c r="C255" s="29"/>
      <c r="D255" s="119"/>
      <c r="E255" s="120"/>
      <c r="F255" s="104"/>
      <c r="G255" s="496" t="s">
        <v>8</v>
      </c>
      <c r="H255" s="497"/>
      <c r="I255" s="498" t="s">
        <v>449</v>
      </c>
      <c r="J255" s="498"/>
      <c r="K255" s="499"/>
      <c r="L255" s="139"/>
      <c r="M255" s="101"/>
      <c r="N255" s="114"/>
      <c r="O255" s="24"/>
      <c r="P255" s="62"/>
      <c r="T255" s="500"/>
      <c r="U255" s="501"/>
    </row>
    <row r="256" spans="1:21" ht="18" customHeight="1" x14ac:dyDescent="0.25">
      <c r="A256" s="122" t="s">
        <v>168</v>
      </c>
      <c r="B256" s="137">
        <v>13</v>
      </c>
      <c r="C256" s="29">
        <v>3</v>
      </c>
      <c r="D256" s="119">
        <v>96</v>
      </c>
      <c r="E256" s="120">
        <v>2</v>
      </c>
      <c r="F256" s="104" t="s">
        <v>303</v>
      </c>
      <c r="G256" s="163" t="s">
        <v>4</v>
      </c>
      <c r="H256" s="16" t="s">
        <v>504</v>
      </c>
      <c r="I256" s="157" t="s">
        <v>505</v>
      </c>
      <c r="J256" s="159" t="s">
        <v>104</v>
      </c>
      <c r="K256" s="159" t="s">
        <v>83</v>
      </c>
      <c r="L256" s="139"/>
      <c r="M256" s="101"/>
      <c r="N256" s="114" t="s">
        <v>450</v>
      </c>
      <c r="O256" s="24" t="s">
        <v>314</v>
      </c>
      <c r="P256" s="62"/>
      <c r="R256" s="26">
        <v>164664</v>
      </c>
      <c r="T256" s="500" t="s">
        <v>312</v>
      </c>
      <c r="U256" s="501" t="s">
        <v>330</v>
      </c>
    </row>
    <row r="257" spans="1:21" ht="25.5" customHeight="1" x14ac:dyDescent="0.25">
      <c r="A257" s="122"/>
      <c r="B257" s="137"/>
      <c r="C257" s="29"/>
      <c r="D257" s="119"/>
      <c r="E257" s="120"/>
      <c r="F257" s="104"/>
      <c r="G257" s="496" t="s">
        <v>8</v>
      </c>
      <c r="H257" s="497"/>
      <c r="I257" s="498" t="s">
        <v>451</v>
      </c>
      <c r="J257" s="498"/>
      <c r="K257" s="499"/>
      <c r="L257" s="139"/>
      <c r="M257" s="101"/>
      <c r="N257" s="114"/>
      <c r="O257" s="24"/>
      <c r="P257" s="62"/>
      <c r="T257" s="500"/>
      <c r="U257" s="501"/>
    </row>
    <row r="258" spans="1:21" ht="18" customHeight="1" x14ac:dyDescent="0.25">
      <c r="A258" s="122" t="s">
        <v>237</v>
      </c>
      <c r="B258" s="137">
        <v>13</v>
      </c>
      <c r="C258" s="29">
        <v>3</v>
      </c>
      <c r="D258" s="119">
        <v>98</v>
      </c>
      <c r="E258" s="120">
        <v>1</v>
      </c>
      <c r="F258" s="104" t="s">
        <v>303</v>
      </c>
      <c r="G258" s="163" t="s">
        <v>4</v>
      </c>
      <c r="H258" s="16" t="s">
        <v>504</v>
      </c>
      <c r="I258" s="16" t="s">
        <v>505</v>
      </c>
      <c r="J258" s="20" t="s">
        <v>104</v>
      </c>
      <c r="K258" s="20" t="s">
        <v>83</v>
      </c>
      <c r="L258" s="139"/>
      <c r="M258" s="101"/>
      <c r="N258" s="114"/>
      <c r="O258" s="24"/>
      <c r="P258" s="62"/>
      <c r="T258" s="500" t="s">
        <v>492</v>
      </c>
      <c r="U258" s="501" t="s">
        <v>330</v>
      </c>
    </row>
    <row r="259" spans="1:21" ht="22.5" customHeight="1" x14ac:dyDescent="0.25">
      <c r="A259" s="122"/>
      <c r="B259" s="64"/>
      <c r="C259" s="89"/>
      <c r="D259" s="203"/>
      <c r="E259" s="192"/>
      <c r="F259" s="193"/>
      <c r="G259" s="462" t="s">
        <v>8</v>
      </c>
      <c r="H259" s="463"/>
      <c r="I259" s="489" t="s">
        <v>452</v>
      </c>
      <c r="J259" s="489"/>
      <c r="K259" s="490"/>
      <c r="L259" s="177"/>
      <c r="M259" s="108"/>
      <c r="N259" s="115"/>
      <c r="O259" s="46"/>
      <c r="P259" s="64"/>
      <c r="Q259" s="134"/>
      <c r="R259" s="220"/>
      <c r="S259" s="136"/>
      <c r="T259" s="507"/>
      <c r="U259" s="481"/>
    </row>
    <row r="260" spans="1:21" ht="18" customHeight="1" x14ac:dyDescent="0.25">
      <c r="A260" s="122" t="s">
        <v>237</v>
      </c>
      <c r="B260" s="194">
        <v>13</v>
      </c>
      <c r="C260" s="80">
        <v>3</v>
      </c>
      <c r="D260" s="204">
        <v>98</v>
      </c>
      <c r="E260" s="197">
        <v>2</v>
      </c>
      <c r="F260" s="176" t="s">
        <v>303</v>
      </c>
      <c r="G260" s="198" t="s">
        <v>4</v>
      </c>
      <c r="H260" s="78" t="s">
        <v>504</v>
      </c>
      <c r="I260" s="78" t="s">
        <v>505</v>
      </c>
      <c r="J260" s="67" t="s">
        <v>104</v>
      </c>
      <c r="K260" s="67" t="s">
        <v>83</v>
      </c>
      <c r="L260" s="103"/>
      <c r="M260" s="94"/>
      <c r="N260" s="116"/>
      <c r="O260" s="75"/>
      <c r="P260" s="76"/>
      <c r="Q260" s="199"/>
      <c r="R260" s="69"/>
      <c r="S260" s="200"/>
      <c r="T260" s="508" t="s">
        <v>492</v>
      </c>
      <c r="U260" s="480" t="s">
        <v>330</v>
      </c>
    </row>
    <row r="261" spans="1:21" ht="18" customHeight="1" x14ac:dyDescent="0.25">
      <c r="A261" s="122"/>
      <c r="B261" s="62"/>
      <c r="C261" s="23"/>
      <c r="D261" s="119"/>
      <c r="E261" s="120"/>
      <c r="F261" s="104"/>
      <c r="G261" s="496" t="s">
        <v>8</v>
      </c>
      <c r="H261" s="497"/>
      <c r="I261" s="504" t="s">
        <v>453</v>
      </c>
      <c r="J261" s="504"/>
      <c r="K261" s="506"/>
      <c r="L261" s="139"/>
      <c r="M261" s="101"/>
      <c r="N261" s="114"/>
      <c r="O261" s="24"/>
      <c r="P261" s="62"/>
      <c r="T261" s="500"/>
      <c r="U261" s="501"/>
    </row>
    <row r="262" spans="1:21" ht="18" customHeight="1" x14ac:dyDescent="0.25">
      <c r="A262" s="122" t="s">
        <v>271</v>
      </c>
      <c r="B262" s="137">
        <v>13</v>
      </c>
      <c r="C262" s="29">
        <v>3</v>
      </c>
      <c r="D262" s="119">
        <v>100</v>
      </c>
      <c r="E262" s="120">
        <v>1</v>
      </c>
      <c r="F262" s="104" t="s">
        <v>303</v>
      </c>
      <c r="G262" s="163" t="s">
        <v>4</v>
      </c>
      <c r="H262" s="16" t="s">
        <v>504</v>
      </c>
      <c r="I262" s="16" t="s">
        <v>505</v>
      </c>
      <c r="J262" s="20" t="s">
        <v>104</v>
      </c>
      <c r="K262" s="20" t="s">
        <v>83</v>
      </c>
      <c r="L262" s="139"/>
      <c r="M262" s="101"/>
      <c r="N262" s="114"/>
      <c r="O262" s="24"/>
      <c r="P262" s="62"/>
      <c r="T262" s="500" t="s">
        <v>492</v>
      </c>
      <c r="U262" s="501" t="s">
        <v>330</v>
      </c>
    </row>
    <row r="263" spans="1:21" ht="22.5" customHeight="1" x14ac:dyDescent="0.25">
      <c r="A263" s="122"/>
      <c r="B263" s="62"/>
      <c r="C263" s="23"/>
      <c r="D263" s="119"/>
      <c r="E263" s="120"/>
      <c r="F263" s="104"/>
      <c r="G263" s="496" t="s">
        <v>8</v>
      </c>
      <c r="H263" s="497"/>
      <c r="I263" s="504" t="s">
        <v>455</v>
      </c>
      <c r="J263" s="504"/>
      <c r="K263" s="506"/>
      <c r="L263" s="139"/>
      <c r="M263" s="101"/>
      <c r="N263" s="114"/>
      <c r="O263" s="24"/>
      <c r="P263" s="62"/>
      <c r="T263" s="500"/>
      <c r="U263" s="501"/>
    </row>
    <row r="264" spans="1:21" ht="18" customHeight="1" x14ac:dyDescent="0.25">
      <c r="A264" s="122" t="s">
        <v>271</v>
      </c>
      <c r="B264" s="259">
        <v>13</v>
      </c>
      <c r="C264" s="260">
        <v>3</v>
      </c>
      <c r="D264" s="261">
        <v>100</v>
      </c>
      <c r="E264" s="262">
        <v>2</v>
      </c>
      <c r="F264" s="358" t="s">
        <v>303</v>
      </c>
      <c r="G264" s="263" t="s">
        <v>4</v>
      </c>
      <c r="H264" s="359" t="s">
        <v>504</v>
      </c>
      <c r="I264" s="359" t="s">
        <v>505</v>
      </c>
      <c r="J264" s="296" t="s">
        <v>104</v>
      </c>
      <c r="K264" s="296" t="s">
        <v>83</v>
      </c>
      <c r="L264" s="267"/>
      <c r="M264" s="268"/>
      <c r="N264" s="269"/>
      <c r="O264" s="270"/>
      <c r="P264" s="271"/>
      <c r="Q264" s="272"/>
      <c r="R264" s="273"/>
      <c r="S264" s="274"/>
      <c r="T264" s="520" t="s">
        <v>492</v>
      </c>
      <c r="U264" s="511" t="s">
        <v>562</v>
      </c>
    </row>
    <row r="265" spans="1:21" ht="19.5" customHeight="1" x14ac:dyDescent="0.25">
      <c r="A265" s="122"/>
      <c r="B265" s="271"/>
      <c r="C265" s="360"/>
      <c r="D265" s="261"/>
      <c r="E265" s="262"/>
      <c r="F265" s="358"/>
      <c r="G265" s="535" t="s">
        <v>8</v>
      </c>
      <c r="H265" s="536"/>
      <c r="I265" s="509" t="s">
        <v>454</v>
      </c>
      <c r="J265" s="509"/>
      <c r="K265" s="510"/>
      <c r="L265" s="267"/>
      <c r="M265" s="268"/>
      <c r="N265" s="269"/>
      <c r="O265" s="270"/>
      <c r="P265" s="271"/>
      <c r="Q265" s="272"/>
      <c r="R265" s="273"/>
      <c r="S265" s="274"/>
      <c r="T265" s="520"/>
      <c r="U265" s="511"/>
    </row>
    <row r="266" spans="1:21" ht="19.5" customHeight="1" x14ac:dyDescent="0.25">
      <c r="A266" s="122" t="s">
        <v>272</v>
      </c>
      <c r="B266" s="137">
        <v>13</v>
      </c>
      <c r="C266" s="29">
        <v>3</v>
      </c>
      <c r="D266" s="119">
        <v>102</v>
      </c>
      <c r="E266" s="120">
        <v>1</v>
      </c>
      <c r="F266" s="104" t="s">
        <v>303</v>
      </c>
      <c r="G266" s="163" t="s">
        <v>4</v>
      </c>
      <c r="H266" s="16" t="s">
        <v>504</v>
      </c>
      <c r="I266" s="16" t="s">
        <v>505</v>
      </c>
      <c r="J266" s="20" t="s">
        <v>104</v>
      </c>
      <c r="K266" s="20" t="s">
        <v>83</v>
      </c>
      <c r="L266" s="139"/>
      <c r="M266" s="101"/>
      <c r="N266" s="114"/>
      <c r="O266" s="24"/>
      <c r="P266" s="62"/>
      <c r="T266" s="500" t="s">
        <v>492</v>
      </c>
      <c r="U266" s="501" t="s">
        <v>330</v>
      </c>
    </row>
    <row r="267" spans="1:21" ht="19.5" customHeight="1" x14ac:dyDescent="0.25">
      <c r="A267" s="122"/>
      <c r="B267" s="62"/>
      <c r="C267" s="23"/>
      <c r="D267" s="119"/>
      <c r="E267" s="120"/>
      <c r="F267" s="104"/>
      <c r="G267" s="496" t="s">
        <v>8</v>
      </c>
      <c r="H267" s="497"/>
      <c r="I267" s="504" t="s">
        <v>456</v>
      </c>
      <c r="J267" s="504"/>
      <c r="K267" s="506"/>
      <c r="L267" s="139"/>
      <c r="M267" s="101"/>
      <c r="N267" s="114"/>
      <c r="O267" s="24"/>
      <c r="P267" s="62"/>
      <c r="T267" s="500"/>
      <c r="U267" s="501"/>
    </row>
    <row r="268" spans="1:21" ht="19.5" customHeight="1" x14ac:dyDescent="0.25">
      <c r="A268" s="122" t="s">
        <v>272</v>
      </c>
      <c r="B268" s="137">
        <v>13</v>
      </c>
      <c r="C268" s="29">
        <v>3</v>
      </c>
      <c r="D268" s="119">
        <v>102</v>
      </c>
      <c r="E268" s="120">
        <v>2</v>
      </c>
      <c r="F268" s="104" t="s">
        <v>303</v>
      </c>
      <c r="G268" s="163" t="s">
        <v>4</v>
      </c>
      <c r="H268" s="16" t="s">
        <v>504</v>
      </c>
      <c r="I268" s="16" t="s">
        <v>505</v>
      </c>
      <c r="J268" s="20" t="s">
        <v>104</v>
      </c>
      <c r="K268" s="20" t="s">
        <v>83</v>
      </c>
      <c r="L268" s="139"/>
      <c r="M268" s="101"/>
      <c r="N268" s="114"/>
      <c r="O268" s="24"/>
      <c r="P268" s="62"/>
      <c r="T268" s="500" t="s">
        <v>492</v>
      </c>
      <c r="U268" s="501" t="s">
        <v>330</v>
      </c>
    </row>
    <row r="269" spans="1:21" ht="19.5" customHeight="1" x14ac:dyDescent="0.25">
      <c r="A269" s="122"/>
      <c r="B269" s="62"/>
      <c r="C269" s="23"/>
      <c r="D269" s="119"/>
      <c r="E269" s="120"/>
      <c r="F269" s="104"/>
      <c r="G269" s="496" t="s">
        <v>8</v>
      </c>
      <c r="H269" s="497"/>
      <c r="I269" s="504" t="s">
        <v>457</v>
      </c>
      <c r="J269" s="504"/>
      <c r="K269" s="506"/>
      <c r="L269" s="139"/>
      <c r="M269" s="101"/>
      <c r="N269" s="114"/>
      <c r="O269" s="24"/>
      <c r="P269" s="62"/>
      <c r="T269" s="500"/>
      <c r="U269" s="501"/>
    </row>
    <row r="270" spans="1:21" ht="19.5" customHeight="1" x14ac:dyDescent="0.25">
      <c r="A270" s="122" t="s">
        <v>273</v>
      </c>
      <c r="B270" s="137">
        <v>13</v>
      </c>
      <c r="C270" s="29">
        <v>3</v>
      </c>
      <c r="D270" s="119">
        <v>104</v>
      </c>
      <c r="E270" s="120">
        <v>1</v>
      </c>
      <c r="F270" s="104" t="s">
        <v>303</v>
      </c>
      <c r="G270" s="163" t="s">
        <v>4</v>
      </c>
      <c r="H270" s="16" t="s">
        <v>504</v>
      </c>
      <c r="I270" s="16" t="s">
        <v>505</v>
      </c>
      <c r="J270" s="20" t="s">
        <v>104</v>
      </c>
      <c r="K270" s="20" t="s">
        <v>83</v>
      </c>
      <c r="L270" s="139"/>
      <c r="M270" s="101"/>
      <c r="N270" s="114"/>
      <c r="O270" s="24"/>
      <c r="P270" s="62"/>
      <c r="T270" s="500" t="s">
        <v>492</v>
      </c>
      <c r="U270" s="501" t="s">
        <v>330</v>
      </c>
    </row>
    <row r="271" spans="1:21" ht="19.5" customHeight="1" x14ac:dyDescent="0.25">
      <c r="A271" s="122"/>
      <c r="B271" s="62"/>
      <c r="C271" s="23"/>
      <c r="D271" s="119"/>
      <c r="E271" s="120"/>
      <c r="F271" s="104"/>
      <c r="G271" s="496" t="s">
        <v>8</v>
      </c>
      <c r="H271" s="497"/>
      <c r="I271" s="504" t="s">
        <v>458</v>
      </c>
      <c r="J271" s="504"/>
      <c r="K271" s="506"/>
      <c r="L271" s="139"/>
      <c r="M271" s="101"/>
      <c r="N271" s="114"/>
      <c r="O271" s="24"/>
      <c r="P271" s="62"/>
      <c r="T271" s="500"/>
      <c r="U271" s="501"/>
    </row>
    <row r="272" spans="1:21" ht="18" customHeight="1" x14ac:dyDescent="0.25">
      <c r="A272" s="122" t="s">
        <v>273</v>
      </c>
      <c r="B272" s="137">
        <v>13</v>
      </c>
      <c r="C272" s="29">
        <v>3</v>
      </c>
      <c r="D272" s="119">
        <v>104</v>
      </c>
      <c r="E272" s="120">
        <v>2</v>
      </c>
      <c r="F272" s="104" t="s">
        <v>303</v>
      </c>
      <c r="G272" s="163" t="s">
        <v>4</v>
      </c>
      <c r="H272" s="16" t="s">
        <v>504</v>
      </c>
      <c r="I272" s="16" t="s">
        <v>505</v>
      </c>
      <c r="J272" s="20" t="s">
        <v>104</v>
      </c>
      <c r="K272" s="20" t="s">
        <v>83</v>
      </c>
      <c r="L272" s="139"/>
      <c r="M272" s="101"/>
      <c r="N272" s="114"/>
      <c r="O272" s="24"/>
      <c r="P272" s="62"/>
      <c r="T272" s="500" t="s">
        <v>492</v>
      </c>
      <c r="U272" s="501" t="s">
        <v>330</v>
      </c>
    </row>
    <row r="273" spans="1:21" ht="19.5" customHeight="1" x14ac:dyDescent="0.25">
      <c r="A273" s="122"/>
      <c r="B273" s="64"/>
      <c r="C273" s="89"/>
      <c r="D273" s="203"/>
      <c r="E273" s="192"/>
      <c r="F273" s="193"/>
      <c r="G273" s="462" t="s">
        <v>8</v>
      </c>
      <c r="H273" s="463"/>
      <c r="I273" s="489" t="s">
        <v>459</v>
      </c>
      <c r="J273" s="489"/>
      <c r="K273" s="490"/>
      <c r="L273" s="177"/>
      <c r="M273" s="108"/>
      <c r="N273" s="115"/>
      <c r="O273" s="46"/>
      <c r="P273" s="64"/>
      <c r="Q273" s="134"/>
      <c r="R273" s="220"/>
      <c r="S273" s="136"/>
      <c r="T273" s="507"/>
      <c r="U273" s="481"/>
    </row>
    <row r="274" spans="1:21" ht="19.5" customHeight="1" x14ac:dyDescent="0.25">
      <c r="A274" s="122" t="s">
        <v>274</v>
      </c>
      <c r="B274" s="194">
        <v>13</v>
      </c>
      <c r="C274" s="80">
        <v>3</v>
      </c>
      <c r="D274" s="204">
        <v>106</v>
      </c>
      <c r="E274" s="197">
        <v>1</v>
      </c>
      <c r="F274" s="176" t="s">
        <v>303</v>
      </c>
      <c r="G274" s="198" t="s">
        <v>4</v>
      </c>
      <c r="H274" s="78" t="s">
        <v>504</v>
      </c>
      <c r="I274" s="78" t="s">
        <v>505</v>
      </c>
      <c r="J274" s="67" t="s">
        <v>104</v>
      </c>
      <c r="K274" s="67" t="s">
        <v>83</v>
      </c>
      <c r="L274" s="103"/>
      <c r="M274" s="94"/>
      <c r="N274" s="116"/>
      <c r="O274" s="75"/>
      <c r="P274" s="76"/>
      <c r="Q274" s="199"/>
      <c r="R274" s="69"/>
      <c r="S274" s="200"/>
      <c r="T274" s="508" t="s">
        <v>492</v>
      </c>
      <c r="U274" s="480" t="s">
        <v>330</v>
      </c>
    </row>
    <row r="275" spans="1:21" ht="19.5" customHeight="1" x14ac:dyDescent="0.25">
      <c r="A275" s="122"/>
      <c r="B275" s="62"/>
      <c r="C275" s="23"/>
      <c r="D275" s="119"/>
      <c r="E275" s="120"/>
      <c r="F275" s="104"/>
      <c r="G275" s="496" t="s">
        <v>8</v>
      </c>
      <c r="H275" s="497"/>
      <c r="I275" s="504" t="s">
        <v>460</v>
      </c>
      <c r="J275" s="504"/>
      <c r="K275" s="506"/>
      <c r="L275" s="139"/>
      <c r="M275" s="101"/>
      <c r="N275" s="114"/>
      <c r="O275" s="24"/>
      <c r="P275" s="62"/>
      <c r="T275" s="500"/>
      <c r="U275" s="501"/>
    </row>
    <row r="276" spans="1:21" ht="19.5" customHeight="1" x14ac:dyDescent="0.25">
      <c r="A276" s="122" t="s">
        <v>274</v>
      </c>
      <c r="B276" s="137">
        <v>13</v>
      </c>
      <c r="C276" s="29">
        <v>3</v>
      </c>
      <c r="D276" s="119">
        <v>106</v>
      </c>
      <c r="E276" s="120">
        <v>2</v>
      </c>
      <c r="F276" s="104" t="s">
        <v>303</v>
      </c>
      <c r="G276" s="163" t="s">
        <v>4</v>
      </c>
      <c r="H276" s="16" t="s">
        <v>504</v>
      </c>
      <c r="I276" s="16" t="s">
        <v>505</v>
      </c>
      <c r="J276" s="20" t="s">
        <v>104</v>
      </c>
      <c r="K276" s="20" t="s">
        <v>83</v>
      </c>
      <c r="L276" s="139"/>
      <c r="M276" s="101"/>
      <c r="N276" s="114"/>
      <c r="O276" s="24"/>
      <c r="P276" s="62"/>
      <c r="T276" s="500" t="s">
        <v>492</v>
      </c>
      <c r="U276" s="501" t="s">
        <v>330</v>
      </c>
    </row>
    <row r="277" spans="1:21" ht="19.5" customHeight="1" x14ac:dyDescent="0.25">
      <c r="A277" s="122"/>
      <c r="B277" s="62"/>
      <c r="C277" s="23"/>
      <c r="D277" s="119"/>
      <c r="E277" s="120"/>
      <c r="F277" s="104"/>
      <c r="G277" s="496" t="s">
        <v>8</v>
      </c>
      <c r="H277" s="497"/>
      <c r="I277" s="504" t="s">
        <v>461</v>
      </c>
      <c r="J277" s="504"/>
      <c r="K277" s="506"/>
      <c r="L277" s="139"/>
      <c r="M277" s="101"/>
      <c r="N277" s="114"/>
      <c r="O277" s="24"/>
      <c r="P277" s="62"/>
      <c r="T277" s="500"/>
      <c r="U277" s="501"/>
    </row>
    <row r="278" spans="1:21" ht="19.5" customHeight="1" x14ac:dyDescent="0.25">
      <c r="A278" s="122" t="s">
        <v>275</v>
      </c>
      <c r="B278" s="137">
        <v>13</v>
      </c>
      <c r="C278" s="29">
        <v>3</v>
      </c>
      <c r="D278" s="119">
        <v>108</v>
      </c>
      <c r="E278" s="120">
        <v>1</v>
      </c>
      <c r="F278" s="104" t="s">
        <v>303</v>
      </c>
      <c r="G278" s="163" t="s">
        <v>4</v>
      </c>
      <c r="H278" s="16" t="s">
        <v>504</v>
      </c>
      <c r="I278" s="16" t="s">
        <v>505</v>
      </c>
      <c r="J278" s="20" t="s">
        <v>104</v>
      </c>
      <c r="K278" s="20" t="s">
        <v>83</v>
      </c>
      <c r="L278" s="139"/>
      <c r="M278" s="101"/>
      <c r="N278" s="114"/>
      <c r="O278" s="24"/>
      <c r="P278" s="62"/>
      <c r="T278" s="500" t="s">
        <v>492</v>
      </c>
      <c r="U278" s="501" t="s">
        <v>330</v>
      </c>
    </row>
    <row r="279" spans="1:21" ht="19.5" customHeight="1" x14ac:dyDescent="0.25">
      <c r="A279" s="122"/>
      <c r="B279" s="62"/>
      <c r="C279" s="23"/>
      <c r="D279" s="119"/>
      <c r="E279" s="120"/>
      <c r="F279" s="104"/>
      <c r="G279" s="496" t="s">
        <v>8</v>
      </c>
      <c r="H279" s="497"/>
      <c r="I279" s="504" t="s">
        <v>462</v>
      </c>
      <c r="J279" s="504"/>
      <c r="K279" s="506"/>
      <c r="L279" s="139"/>
      <c r="M279" s="101"/>
      <c r="N279" s="114"/>
      <c r="O279" s="24"/>
      <c r="P279" s="62"/>
      <c r="T279" s="500"/>
      <c r="U279" s="501"/>
    </row>
    <row r="280" spans="1:21" ht="19.5" customHeight="1" x14ac:dyDescent="0.25">
      <c r="A280" s="122" t="s">
        <v>275</v>
      </c>
      <c r="B280" s="137">
        <v>13</v>
      </c>
      <c r="C280" s="29">
        <v>3</v>
      </c>
      <c r="D280" s="119">
        <v>108</v>
      </c>
      <c r="E280" s="120">
        <v>2</v>
      </c>
      <c r="F280" s="104" t="s">
        <v>303</v>
      </c>
      <c r="G280" s="163" t="s">
        <v>4</v>
      </c>
      <c r="H280" s="16" t="s">
        <v>504</v>
      </c>
      <c r="I280" s="16" t="s">
        <v>505</v>
      </c>
      <c r="J280" s="20" t="s">
        <v>104</v>
      </c>
      <c r="K280" s="20" t="s">
        <v>83</v>
      </c>
      <c r="L280" s="139"/>
      <c r="M280" s="101"/>
      <c r="N280" s="114"/>
      <c r="O280" s="24"/>
      <c r="P280" s="62"/>
      <c r="T280" s="500" t="s">
        <v>492</v>
      </c>
      <c r="U280" s="501" t="s">
        <v>330</v>
      </c>
    </row>
    <row r="281" spans="1:21" ht="19.5" customHeight="1" x14ac:dyDescent="0.25">
      <c r="A281" s="122"/>
      <c r="B281" s="62"/>
      <c r="C281" s="23"/>
      <c r="D281" s="119"/>
      <c r="E281" s="120"/>
      <c r="F281" s="104"/>
      <c r="G281" s="496" t="s">
        <v>8</v>
      </c>
      <c r="H281" s="497"/>
      <c r="I281" s="504" t="s">
        <v>463</v>
      </c>
      <c r="J281" s="504"/>
      <c r="K281" s="506"/>
      <c r="L281" s="139"/>
      <c r="M281" s="101"/>
      <c r="N281" s="114"/>
      <c r="O281" s="24"/>
      <c r="P281" s="62"/>
      <c r="T281" s="500"/>
      <c r="U281" s="501"/>
    </row>
    <row r="282" spans="1:21" ht="18" customHeight="1" x14ac:dyDescent="0.25">
      <c r="A282" s="122" t="s">
        <v>276</v>
      </c>
      <c r="B282" s="137">
        <v>13</v>
      </c>
      <c r="C282" s="29">
        <v>3</v>
      </c>
      <c r="D282" s="119">
        <v>110</v>
      </c>
      <c r="E282" s="120">
        <v>0</v>
      </c>
      <c r="F282" s="495" t="s">
        <v>399</v>
      </c>
      <c r="G282" s="163" t="s">
        <v>4</v>
      </c>
      <c r="H282" s="16" t="s">
        <v>504</v>
      </c>
      <c r="I282" s="16" t="s">
        <v>505</v>
      </c>
      <c r="J282" s="20" t="s">
        <v>104</v>
      </c>
      <c r="K282" s="20" t="s">
        <v>83</v>
      </c>
      <c r="L282" s="139"/>
      <c r="M282" s="101"/>
      <c r="N282" s="114"/>
      <c r="O282" s="24"/>
      <c r="P282" s="62"/>
      <c r="T282" s="500" t="s">
        <v>492</v>
      </c>
      <c r="U282" s="501" t="s">
        <v>330</v>
      </c>
    </row>
    <row r="283" spans="1:21" ht="59.25" customHeight="1" x14ac:dyDescent="0.25">
      <c r="A283" s="122"/>
      <c r="B283" s="62"/>
      <c r="C283" s="23"/>
      <c r="D283" s="119"/>
      <c r="E283" s="120"/>
      <c r="F283" s="495"/>
      <c r="G283" s="496" t="s">
        <v>8</v>
      </c>
      <c r="H283" s="497"/>
      <c r="I283" s="504" t="s">
        <v>464</v>
      </c>
      <c r="J283" s="504"/>
      <c r="K283" s="506"/>
      <c r="L283" s="139"/>
      <c r="M283" s="101"/>
      <c r="N283" s="114"/>
      <c r="O283" s="24"/>
      <c r="P283" s="62"/>
      <c r="T283" s="500"/>
      <c r="U283" s="501"/>
    </row>
    <row r="284" spans="1:21" ht="18" customHeight="1" x14ac:dyDescent="0.25">
      <c r="A284" s="122" t="s">
        <v>277</v>
      </c>
      <c r="B284" s="137">
        <v>13</v>
      </c>
      <c r="C284" s="29">
        <v>3</v>
      </c>
      <c r="D284" s="119">
        <v>111</v>
      </c>
      <c r="E284" s="120">
        <v>0</v>
      </c>
      <c r="F284" s="495" t="s">
        <v>399</v>
      </c>
      <c r="G284" s="163" t="s">
        <v>4</v>
      </c>
      <c r="H284" s="16" t="s">
        <v>504</v>
      </c>
      <c r="I284" s="16" t="s">
        <v>505</v>
      </c>
      <c r="J284" s="20" t="s">
        <v>104</v>
      </c>
      <c r="K284" s="20" t="s">
        <v>83</v>
      </c>
      <c r="L284" s="139"/>
      <c r="M284" s="101"/>
      <c r="N284" s="114" t="s">
        <v>292</v>
      </c>
      <c r="O284" s="24" t="s">
        <v>314</v>
      </c>
      <c r="P284" s="62"/>
      <c r="T284" s="500" t="s">
        <v>492</v>
      </c>
      <c r="U284" s="501" t="s">
        <v>330</v>
      </c>
    </row>
    <row r="285" spans="1:21" ht="58.5" customHeight="1" x14ac:dyDescent="0.25">
      <c r="A285" s="122"/>
      <c r="B285" s="62"/>
      <c r="C285" s="23"/>
      <c r="D285" s="119"/>
      <c r="E285" s="120"/>
      <c r="F285" s="495"/>
      <c r="G285" s="496" t="s">
        <v>8</v>
      </c>
      <c r="H285" s="497"/>
      <c r="I285" s="504" t="s">
        <v>465</v>
      </c>
      <c r="J285" s="504"/>
      <c r="K285" s="506"/>
      <c r="L285" s="139"/>
      <c r="M285" s="101"/>
      <c r="N285" s="114"/>
      <c r="O285" s="24"/>
      <c r="P285" s="62"/>
      <c r="T285" s="500"/>
      <c r="U285" s="501"/>
    </row>
    <row r="286" spans="1:21" ht="16.5" customHeight="1" x14ac:dyDescent="0.25">
      <c r="A286" s="122" t="s">
        <v>278</v>
      </c>
      <c r="B286" s="137">
        <v>13</v>
      </c>
      <c r="C286" s="29">
        <v>3</v>
      </c>
      <c r="D286" s="119">
        <v>112</v>
      </c>
      <c r="E286" s="120">
        <v>1</v>
      </c>
      <c r="F286" s="104" t="s">
        <v>303</v>
      </c>
      <c r="G286" s="163" t="s">
        <v>4</v>
      </c>
      <c r="H286" s="16" t="s">
        <v>504</v>
      </c>
      <c r="I286" s="16" t="s">
        <v>505</v>
      </c>
      <c r="J286" s="20" t="s">
        <v>104</v>
      </c>
      <c r="K286" s="20" t="s">
        <v>83</v>
      </c>
      <c r="L286" s="139"/>
      <c r="M286" s="101"/>
      <c r="N286" s="114"/>
      <c r="O286" s="24"/>
      <c r="P286" s="62"/>
      <c r="T286" s="500" t="s">
        <v>492</v>
      </c>
      <c r="U286" s="501" t="s">
        <v>330</v>
      </c>
    </row>
    <row r="287" spans="1:21" ht="16.5" customHeight="1" x14ac:dyDescent="0.25">
      <c r="A287" s="122"/>
      <c r="B287" s="137"/>
      <c r="C287" s="29"/>
      <c r="D287" s="119"/>
      <c r="E287" s="120"/>
      <c r="F287" s="104"/>
      <c r="G287" s="496" t="s">
        <v>8</v>
      </c>
      <c r="H287" s="497"/>
      <c r="I287" s="504" t="s">
        <v>466</v>
      </c>
      <c r="J287" s="504"/>
      <c r="K287" s="506"/>
      <c r="L287" s="139"/>
      <c r="M287" s="101"/>
      <c r="N287" s="114"/>
      <c r="O287" s="24"/>
      <c r="P287" s="62"/>
      <c r="T287" s="500"/>
      <c r="U287" s="501"/>
    </row>
    <row r="288" spans="1:21" ht="16.5" customHeight="1" x14ac:dyDescent="0.25">
      <c r="A288" s="122" t="s">
        <v>278</v>
      </c>
      <c r="B288" s="137">
        <v>13</v>
      </c>
      <c r="C288" s="29">
        <v>3</v>
      </c>
      <c r="D288" s="119">
        <v>112</v>
      </c>
      <c r="E288" s="120">
        <v>2</v>
      </c>
      <c r="F288" s="104" t="s">
        <v>303</v>
      </c>
      <c r="G288" s="163" t="s">
        <v>4</v>
      </c>
      <c r="H288" s="16" t="s">
        <v>504</v>
      </c>
      <c r="I288" s="16" t="s">
        <v>505</v>
      </c>
      <c r="J288" s="20" t="s">
        <v>104</v>
      </c>
      <c r="K288" s="20" t="s">
        <v>83</v>
      </c>
      <c r="L288" s="139"/>
      <c r="M288" s="101"/>
      <c r="N288" s="114"/>
      <c r="O288" s="24"/>
      <c r="P288" s="62"/>
      <c r="T288" s="500" t="s">
        <v>492</v>
      </c>
      <c r="U288" s="501" t="s">
        <v>330</v>
      </c>
    </row>
    <row r="289" spans="1:21" ht="16.5" customHeight="1" x14ac:dyDescent="0.25">
      <c r="A289" s="122"/>
      <c r="B289" s="202"/>
      <c r="C289" s="49"/>
      <c r="D289" s="203"/>
      <c r="E289" s="192"/>
      <c r="F289" s="193"/>
      <c r="G289" s="462" t="s">
        <v>8</v>
      </c>
      <c r="H289" s="463"/>
      <c r="I289" s="489" t="s">
        <v>467</v>
      </c>
      <c r="J289" s="489"/>
      <c r="K289" s="490"/>
      <c r="L289" s="177"/>
      <c r="M289" s="108"/>
      <c r="N289" s="115"/>
      <c r="O289" s="46"/>
      <c r="P289" s="64"/>
      <c r="Q289" s="134"/>
      <c r="R289" s="220"/>
      <c r="S289" s="136"/>
      <c r="T289" s="507"/>
      <c r="U289" s="481"/>
    </row>
    <row r="290" spans="1:21" ht="16.5" customHeight="1" x14ac:dyDescent="0.25">
      <c r="A290" s="122" t="s">
        <v>279</v>
      </c>
      <c r="B290" s="194">
        <v>13</v>
      </c>
      <c r="C290" s="80">
        <v>3</v>
      </c>
      <c r="D290" s="204">
        <v>114</v>
      </c>
      <c r="E290" s="197">
        <v>1</v>
      </c>
      <c r="F290" s="176" t="s">
        <v>303</v>
      </c>
      <c r="G290" s="198" t="s">
        <v>4</v>
      </c>
      <c r="H290" s="78" t="s">
        <v>504</v>
      </c>
      <c r="I290" s="78" t="s">
        <v>505</v>
      </c>
      <c r="J290" s="67" t="s">
        <v>104</v>
      </c>
      <c r="K290" s="67" t="s">
        <v>83</v>
      </c>
      <c r="L290" s="103"/>
      <c r="M290" s="94"/>
      <c r="N290" s="116"/>
      <c r="O290" s="75"/>
      <c r="P290" s="76"/>
      <c r="Q290" s="199"/>
      <c r="R290" s="69"/>
      <c r="S290" s="200"/>
      <c r="T290" s="508" t="s">
        <v>492</v>
      </c>
      <c r="U290" s="480" t="s">
        <v>330</v>
      </c>
    </row>
    <row r="291" spans="1:21" ht="16.5" customHeight="1" x14ac:dyDescent="0.25">
      <c r="A291" s="122"/>
      <c r="B291" s="137"/>
      <c r="C291" s="29"/>
      <c r="D291" s="119"/>
      <c r="E291" s="120"/>
      <c r="F291" s="104"/>
      <c r="G291" s="496" t="s">
        <v>8</v>
      </c>
      <c r="H291" s="497"/>
      <c r="I291" s="504" t="s">
        <v>468</v>
      </c>
      <c r="J291" s="504"/>
      <c r="K291" s="506"/>
      <c r="L291" s="139"/>
      <c r="M291" s="101"/>
      <c r="N291" s="114"/>
      <c r="O291" s="24"/>
      <c r="P291" s="62"/>
      <c r="T291" s="500"/>
      <c r="U291" s="501"/>
    </row>
    <row r="292" spans="1:21" s="275" customFormat="1" ht="16.5" customHeight="1" x14ac:dyDescent="0.25">
      <c r="A292" s="258" t="s">
        <v>279</v>
      </c>
      <c r="B292" s="259">
        <v>13</v>
      </c>
      <c r="C292" s="260">
        <v>3</v>
      </c>
      <c r="D292" s="261">
        <v>114</v>
      </c>
      <c r="E292" s="262">
        <v>2</v>
      </c>
      <c r="F292" s="300" t="s">
        <v>303</v>
      </c>
      <c r="G292" s="263" t="s">
        <v>4</v>
      </c>
      <c r="H292" s="302" t="s">
        <v>504</v>
      </c>
      <c r="I292" s="301" t="s">
        <v>505</v>
      </c>
      <c r="J292" s="266" t="s">
        <v>104</v>
      </c>
      <c r="K292" s="266" t="s">
        <v>83</v>
      </c>
      <c r="L292" s="267"/>
      <c r="M292" s="268"/>
      <c r="N292" s="269"/>
      <c r="O292" s="270"/>
      <c r="P292" s="271"/>
      <c r="Q292" s="272"/>
      <c r="R292" s="273"/>
      <c r="S292" s="274"/>
      <c r="T292" s="520" t="s">
        <v>492</v>
      </c>
      <c r="U292" s="537" t="s">
        <v>555</v>
      </c>
    </row>
    <row r="293" spans="1:21" s="275" customFormat="1" ht="33.75" customHeight="1" x14ac:dyDescent="0.25">
      <c r="A293" s="258"/>
      <c r="B293" s="259"/>
      <c r="C293" s="260"/>
      <c r="D293" s="261"/>
      <c r="E293" s="262"/>
      <c r="F293" s="300"/>
      <c r="G293" s="535" t="s">
        <v>8</v>
      </c>
      <c r="H293" s="536"/>
      <c r="I293" s="533" t="s">
        <v>469</v>
      </c>
      <c r="J293" s="533"/>
      <c r="K293" s="534"/>
      <c r="L293" s="267"/>
      <c r="M293" s="268"/>
      <c r="N293" s="269"/>
      <c r="O293" s="270"/>
      <c r="P293" s="271"/>
      <c r="Q293" s="272"/>
      <c r="R293" s="273"/>
      <c r="S293" s="274"/>
      <c r="T293" s="520"/>
      <c r="U293" s="537"/>
    </row>
    <row r="294" spans="1:21" ht="16.5" customHeight="1" x14ac:dyDescent="0.25">
      <c r="A294" s="122" t="s">
        <v>280</v>
      </c>
      <c r="B294" s="137">
        <v>13</v>
      </c>
      <c r="C294" s="29">
        <v>3</v>
      </c>
      <c r="D294" s="119">
        <v>116</v>
      </c>
      <c r="E294" s="120">
        <v>1</v>
      </c>
      <c r="F294" s="104" t="s">
        <v>303</v>
      </c>
      <c r="G294" s="163" t="s">
        <v>4</v>
      </c>
      <c r="H294" s="16" t="s">
        <v>504</v>
      </c>
      <c r="I294" s="157" t="s">
        <v>505</v>
      </c>
      <c r="J294" s="159" t="s">
        <v>104</v>
      </c>
      <c r="K294" s="159" t="s">
        <v>83</v>
      </c>
      <c r="L294" s="139"/>
      <c r="M294" s="101"/>
      <c r="N294" s="114"/>
      <c r="O294" s="24"/>
      <c r="P294" s="62"/>
      <c r="T294" s="500" t="s">
        <v>492</v>
      </c>
      <c r="U294" s="501" t="s">
        <v>330</v>
      </c>
    </row>
    <row r="295" spans="1:21" ht="16.5" customHeight="1" x14ac:dyDescent="0.25">
      <c r="A295" s="122"/>
      <c r="B295" s="137"/>
      <c r="C295" s="29"/>
      <c r="D295" s="119"/>
      <c r="E295" s="120"/>
      <c r="F295" s="104"/>
      <c r="G295" s="496" t="s">
        <v>8</v>
      </c>
      <c r="H295" s="497"/>
      <c r="I295" s="498" t="s">
        <v>470</v>
      </c>
      <c r="J295" s="498"/>
      <c r="K295" s="499"/>
      <c r="L295" s="139"/>
      <c r="M295" s="101"/>
      <c r="N295" s="114"/>
      <c r="O295" s="24"/>
      <c r="P295" s="62"/>
      <c r="T295" s="500"/>
      <c r="U295" s="501"/>
    </row>
    <row r="296" spans="1:21" ht="18" customHeight="1" x14ac:dyDescent="0.25">
      <c r="A296" s="122" t="s">
        <v>280</v>
      </c>
      <c r="B296" s="137">
        <v>13</v>
      </c>
      <c r="C296" s="29">
        <v>3</v>
      </c>
      <c r="D296" s="119">
        <v>116</v>
      </c>
      <c r="E296" s="120">
        <v>2</v>
      </c>
      <c r="F296" s="104" t="s">
        <v>303</v>
      </c>
      <c r="G296" s="163" t="s">
        <v>4</v>
      </c>
      <c r="H296" s="16" t="s">
        <v>504</v>
      </c>
      <c r="I296" s="157" t="s">
        <v>505</v>
      </c>
      <c r="J296" s="159" t="s">
        <v>104</v>
      </c>
      <c r="K296" s="159" t="s">
        <v>83</v>
      </c>
      <c r="L296" s="139"/>
      <c r="M296" s="101"/>
      <c r="N296" s="114"/>
      <c r="O296" s="24"/>
      <c r="P296" s="62"/>
      <c r="T296" s="500" t="s">
        <v>492</v>
      </c>
      <c r="U296" s="501" t="s">
        <v>330</v>
      </c>
    </row>
    <row r="297" spans="1:21" ht="21.75" customHeight="1" x14ac:dyDescent="0.25">
      <c r="A297" s="122"/>
      <c r="B297" s="137"/>
      <c r="C297" s="29"/>
      <c r="D297" s="119"/>
      <c r="E297" s="120"/>
      <c r="F297" s="104"/>
      <c r="G297" s="496" t="s">
        <v>8</v>
      </c>
      <c r="H297" s="497"/>
      <c r="I297" s="498" t="s">
        <v>471</v>
      </c>
      <c r="J297" s="498"/>
      <c r="K297" s="499"/>
      <c r="L297" s="139"/>
      <c r="M297" s="101"/>
      <c r="N297" s="114"/>
      <c r="O297" s="24"/>
      <c r="P297" s="62"/>
      <c r="T297" s="500"/>
      <c r="U297" s="501"/>
    </row>
    <row r="298" spans="1:21" ht="21.75" customHeight="1" x14ac:dyDescent="0.25">
      <c r="A298" s="122" t="s">
        <v>281</v>
      </c>
      <c r="B298" s="137">
        <v>13</v>
      </c>
      <c r="C298" s="29">
        <v>3</v>
      </c>
      <c r="D298" s="119">
        <v>118</v>
      </c>
      <c r="E298" s="120">
        <v>1</v>
      </c>
      <c r="F298" s="104" t="s">
        <v>303</v>
      </c>
      <c r="G298" s="163" t="s">
        <v>4</v>
      </c>
      <c r="H298" s="16" t="s">
        <v>504</v>
      </c>
      <c r="I298" s="157" t="s">
        <v>505</v>
      </c>
      <c r="J298" s="159" t="s">
        <v>104</v>
      </c>
      <c r="K298" s="159" t="s">
        <v>83</v>
      </c>
      <c r="L298" s="139"/>
      <c r="M298" s="101"/>
      <c r="N298" s="114"/>
      <c r="O298" s="24"/>
      <c r="P298" s="62"/>
      <c r="T298" s="500" t="s">
        <v>492</v>
      </c>
      <c r="U298" s="501" t="s">
        <v>330</v>
      </c>
    </row>
    <row r="299" spans="1:21" ht="21.75" customHeight="1" x14ac:dyDescent="0.25">
      <c r="A299" s="122"/>
      <c r="B299" s="137"/>
      <c r="C299" s="29"/>
      <c r="D299" s="119"/>
      <c r="E299" s="120"/>
      <c r="F299" s="104"/>
      <c r="G299" s="496" t="s">
        <v>8</v>
      </c>
      <c r="H299" s="497"/>
      <c r="I299" s="498" t="s">
        <v>472</v>
      </c>
      <c r="J299" s="498"/>
      <c r="K299" s="499"/>
      <c r="L299" s="139"/>
      <c r="M299" s="101"/>
      <c r="N299" s="114"/>
      <c r="O299" s="24"/>
      <c r="P299" s="62"/>
      <c r="T299" s="500"/>
      <c r="U299" s="501"/>
    </row>
    <row r="300" spans="1:21" ht="21.75" customHeight="1" x14ac:dyDescent="0.25">
      <c r="A300" s="122" t="s">
        <v>281</v>
      </c>
      <c r="B300" s="137">
        <v>13</v>
      </c>
      <c r="C300" s="29">
        <v>3</v>
      </c>
      <c r="D300" s="119">
        <v>118</v>
      </c>
      <c r="E300" s="120">
        <v>2</v>
      </c>
      <c r="F300" s="104" t="s">
        <v>303</v>
      </c>
      <c r="G300" s="163" t="s">
        <v>4</v>
      </c>
      <c r="H300" s="16" t="s">
        <v>504</v>
      </c>
      <c r="I300" s="157" t="s">
        <v>505</v>
      </c>
      <c r="J300" s="159" t="s">
        <v>104</v>
      </c>
      <c r="K300" s="159" t="s">
        <v>83</v>
      </c>
      <c r="L300" s="139"/>
      <c r="M300" s="101"/>
      <c r="N300" s="114"/>
      <c r="O300" s="24"/>
      <c r="P300" s="62"/>
      <c r="T300" s="500" t="s">
        <v>492</v>
      </c>
      <c r="U300" s="501" t="s">
        <v>330</v>
      </c>
    </row>
    <row r="301" spans="1:21" ht="21.75" customHeight="1" x14ac:dyDescent="0.25">
      <c r="A301" s="122"/>
      <c r="B301" s="137"/>
      <c r="C301" s="29"/>
      <c r="D301" s="119"/>
      <c r="E301" s="120"/>
      <c r="F301" s="104"/>
      <c r="G301" s="496" t="s">
        <v>8</v>
      </c>
      <c r="H301" s="497"/>
      <c r="I301" s="498" t="s">
        <v>473</v>
      </c>
      <c r="J301" s="498"/>
      <c r="K301" s="499"/>
      <c r="L301" s="139"/>
      <c r="M301" s="101"/>
      <c r="N301" s="114"/>
      <c r="O301" s="24"/>
      <c r="P301" s="62"/>
      <c r="T301" s="500"/>
      <c r="U301" s="501"/>
    </row>
    <row r="302" spans="1:21" ht="18.75" customHeight="1" x14ac:dyDescent="0.25">
      <c r="A302" s="122" t="s">
        <v>232</v>
      </c>
      <c r="B302" s="137">
        <v>5</v>
      </c>
      <c r="C302" s="29">
        <v>3</v>
      </c>
      <c r="D302" s="119">
        <v>70</v>
      </c>
      <c r="E302" s="120"/>
      <c r="F302" s="104" t="s">
        <v>303</v>
      </c>
      <c r="G302" s="163" t="s">
        <v>4</v>
      </c>
      <c r="H302" s="16" t="s">
        <v>504</v>
      </c>
      <c r="I302" s="16" t="s">
        <v>505</v>
      </c>
      <c r="J302" s="16" t="s">
        <v>104</v>
      </c>
      <c r="K302" s="16" t="s">
        <v>83</v>
      </c>
      <c r="L302" s="104"/>
      <c r="M302" s="22"/>
      <c r="N302" s="114">
        <v>28.6</v>
      </c>
      <c r="O302" s="24" t="s">
        <v>314</v>
      </c>
      <c r="P302" s="124">
        <v>1972</v>
      </c>
      <c r="Q302" s="167" t="s">
        <v>78</v>
      </c>
      <c r="R302" s="26">
        <v>744</v>
      </c>
      <c r="T302" s="500" t="s">
        <v>312</v>
      </c>
      <c r="U302" s="539" t="s">
        <v>330</v>
      </c>
    </row>
    <row r="303" spans="1:21" ht="26.25" customHeight="1" x14ac:dyDescent="0.25">
      <c r="A303" s="190"/>
      <c r="B303" s="64"/>
      <c r="C303" s="46"/>
      <c r="D303" s="203"/>
      <c r="E303" s="192"/>
      <c r="F303" s="193"/>
      <c r="G303" s="462" t="s">
        <v>7</v>
      </c>
      <c r="H303" s="463"/>
      <c r="I303" s="489" t="s">
        <v>482</v>
      </c>
      <c r="J303" s="489"/>
      <c r="K303" s="490"/>
      <c r="L303" s="193"/>
      <c r="M303" s="48"/>
      <c r="N303" s="133"/>
      <c r="O303" s="133"/>
      <c r="P303" s="64"/>
      <c r="Q303" s="214"/>
      <c r="R303" s="222"/>
      <c r="S303" s="215"/>
      <c r="T303" s="507"/>
      <c r="U303" s="471"/>
    </row>
    <row r="304" spans="1:21" ht="26.25" customHeight="1" x14ac:dyDescent="0.25">
      <c r="A304" s="122"/>
      <c r="B304" s="137">
        <v>5</v>
      </c>
      <c r="C304" s="29">
        <v>3</v>
      </c>
      <c r="D304" s="119">
        <v>71</v>
      </c>
      <c r="E304" s="120">
        <v>2</v>
      </c>
      <c r="F304" s="432" t="s">
        <v>303</v>
      </c>
      <c r="G304" s="163" t="s">
        <v>4</v>
      </c>
      <c r="H304" s="430" t="s">
        <v>504</v>
      </c>
      <c r="I304" s="430" t="s">
        <v>505</v>
      </c>
      <c r="J304" s="430" t="s">
        <v>104</v>
      </c>
      <c r="K304" s="430" t="s">
        <v>83</v>
      </c>
      <c r="L304" s="432"/>
      <c r="M304" s="431"/>
      <c r="N304" s="114"/>
      <c r="O304" s="433"/>
      <c r="P304" s="124"/>
      <c r="Q304" s="167"/>
      <c r="T304" s="500" t="s">
        <v>590</v>
      </c>
      <c r="U304" s="539" t="s">
        <v>330</v>
      </c>
    </row>
    <row r="305" spans="1:42" ht="26.25" customHeight="1" x14ac:dyDescent="0.25">
      <c r="A305" s="122"/>
      <c r="B305" s="64"/>
      <c r="C305" s="46"/>
      <c r="D305" s="203"/>
      <c r="E305" s="192"/>
      <c r="F305" s="428"/>
      <c r="G305" s="462" t="s">
        <v>7</v>
      </c>
      <c r="H305" s="463"/>
      <c r="I305" s="489" t="s">
        <v>589</v>
      </c>
      <c r="J305" s="489"/>
      <c r="K305" s="490"/>
      <c r="L305" s="428"/>
      <c r="M305" s="429"/>
      <c r="N305" s="133"/>
      <c r="O305" s="133"/>
      <c r="P305" s="64"/>
      <c r="Q305" s="214"/>
      <c r="R305" s="222"/>
      <c r="S305" s="215"/>
      <c r="T305" s="507"/>
      <c r="U305" s="471"/>
    </row>
    <row r="306" spans="1:42" ht="28.5" customHeight="1" x14ac:dyDescent="0.3">
      <c r="C306" s="579" t="s">
        <v>246</v>
      </c>
      <c r="D306" s="579"/>
      <c r="E306" s="579"/>
      <c r="F306" s="579"/>
      <c r="G306" s="580"/>
      <c r="H306" s="580"/>
      <c r="I306" s="580"/>
      <c r="J306" s="580"/>
      <c r="K306" s="580"/>
      <c r="L306" s="580"/>
      <c r="M306" s="580"/>
      <c r="N306" s="580"/>
      <c r="O306" s="580"/>
      <c r="P306" s="580"/>
      <c r="Q306" s="580"/>
      <c r="R306" s="580"/>
      <c r="S306" s="580"/>
      <c r="T306" s="580"/>
      <c r="U306" s="581"/>
    </row>
    <row r="307" spans="1:42" ht="18" customHeight="1" x14ac:dyDescent="0.25">
      <c r="A307" s="30" t="s">
        <v>196</v>
      </c>
      <c r="B307" s="137">
        <v>13</v>
      </c>
      <c r="C307" s="29">
        <v>2</v>
      </c>
      <c r="D307" s="119">
        <v>1</v>
      </c>
      <c r="E307" s="120">
        <v>15</v>
      </c>
      <c r="F307" s="495" t="s">
        <v>239</v>
      </c>
      <c r="G307" s="163" t="s">
        <v>4</v>
      </c>
      <c r="H307" s="16" t="s">
        <v>504</v>
      </c>
      <c r="I307" s="16" t="s">
        <v>505</v>
      </c>
      <c r="J307" s="16" t="s">
        <v>104</v>
      </c>
      <c r="K307" s="16" t="s">
        <v>83</v>
      </c>
      <c r="L307" s="104"/>
      <c r="M307" s="22"/>
      <c r="N307" s="114"/>
      <c r="O307" s="24"/>
      <c r="P307" s="124">
        <v>1996</v>
      </c>
      <c r="Q307" s="167" t="s">
        <v>78</v>
      </c>
      <c r="R307" s="26">
        <v>121180</v>
      </c>
      <c r="T307" s="578"/>
      <c r="U307" s="570" t="s">
        <v>474</v>
      </c>
    </row>
    <row r="308" spans="1:42" ht="12.75" customHeight="1" x14ac:dyDescent="0.25">
      <c r="A308" s="30"/>
      <c r="B308" s="137"/>
      <c r="C308" s="29"/>
      <c r="D308" s="119"/>
      <c r="E308" s="120"/>
      <c r="F308" s="495"/>
      <c r="G308" s="496" t="s">
        <v>7</v>
      </c>
      <c r="H308" s="497"/>
      <c r="I308" s="504" t="s">
        <v>283</v>
      </c>
      <c r="J308" s="504"/>
      <c r="K308" s="506"/>
      <c r="L308" s="104"/>
      <c r="M308" s="22"/>
      <c r="P308" s="124"/>
      <c r="Q308" s="167"/>
      <c r="T308" s="539"/>
      <c r="U308" s="570"/>
      <c r="V308" s="226"/>
      <c r="W308" s="227"/>
      <c r="X308" s="227"/>
      <c r="Y308" s="227"/>
      <c r="Z308" s="227"/>
      <c r="AA308" s="227"/>
      <c r="AB308" s="227"/>
      <c r="AC308" s="227"/>
      <c r="AD308" s="227"/>
      <c r="AE308" s="227"/>
      <c r="AF308" s="227"/>
      <c r="AG308" s="227"/>
      <c r="AH308" s="227"/>
      <c r="AI308" s="227"/>
      <c r="AJ308" s="227"/>
      <c r="AK308" s="227"/>
      <c r="AL308" s="227"/>
      <c r="AM308" s="227"/>
      <c r="AN308" s="227"/>
      <c r="AO308" s="227"/>
      <c r="AP308" s="228"/>
    </row>
    <row r="309" spans="1:42" ht="20.25" customHeight="1" x14ac:dyDescent="0.25">
      <c r="A309" s="122" t="s">
        <v>197</v>
      </c>
      <c r="B309" s="137">
        <v>13</v>
      </c>
      <c r="C309" s="29">
        <v>2</v>
      </c>
      <c r="D309" s="119">
        <v>2</v>
      </c>
      <c r="E309" s="120"/>
      <c r="F309" s="495" t="s">
        <v>227</v>
      </c>
      <c r="G309" s="163" t="s">
        <v>4</v>
      </c>
      <c r="H309" s="16" t="s">
        <v>504</v>
      </c>
      <c r="I309" s="16" t="s">
        <v>505</v>
      </c>
      <c r="J309" s="16" t="s">
        <v>104</v>
      </c>
      <c r="K309" s="16" t="s">
        <v>83</v>
      </c>
      <c r="L309" s="104"/>
      <c r="M309" s="22"/>
      <c r="P309" s="124">
        <v>1969</v>
      </c>
      <c r="Q309" s="167" t="s">
        <v>78</v>
      </c>
      <c r="R309" s="26">
        <v>23600</v>
      </c>
      <c r="T309" s="160"/>
      <c r="U309" s="570" t="s">
        <v>475</v>
      </c>
    </row>
    <row r="310" spans="1:42" ht="46.5" customHeight="1" x14ac:dyDescent="0.25">
      <c r="A310" s="122"/>
      <c r="B310" s="137"/>
      <c r="C310" s="29"/>
      <c r="D310" s="119"/>
      <c r="E310" s="120"/>
      <c r="F310" s="495"/>
      <c r="G310" s="496" t="s">
        <v>7</v>
      </c>
      <c r="H310" s="497"/>
      <c r="I310" s="504" t="s">
        <v>283</v>
      </c>
      <c r="J310" s="504"/>
      <c r="K310" s="506"/>
      <c r="L310" s="104"/>
      <c r="M310" s="22"/>
      <c r="P310" s="124"/>
      <c r="Q310" s="167"/>
      <c r="T310" s="160"/>
      <c r="U310" s="570"/>
    </row>
    <row r="311" spans="1:42" ht="18" customHeight="1" x14ac:dyDescent="0.25">
      <c r="A311" s="122" t="s">
        <v>198</v>
      </c>
      <c r="B311" s="137">
        <v>13</v>
      </c>
      <c r="C311" s="29">
        <v>2</v>
      </c>
      <c r="D311" s="119">
        <v>3</v>
      </c>
      <c r="E311" s="120"/>
      <c r="F311" s="495" t="s">
        <v>228</v>
      </c>
      <c r="G311" s="163" t="s">
        <v>4</v>
      </c>
      <c r="H311" s="16" t="s">
        <v>504</v>
      </c>
      <c r="I311" s="16" t="s">
        <v>505</v>
      </c>
      <c r="J311" s="16" t="s">
        <v>104</v>
      </c>
      <c r="K311" s="16" t="s">
        <v>83</v>
      </c>
      <c r="L311" s="104"/>
      <c r="M311" s="22"/>
      <c r="P311" s="124">
        <v>1984</v>
      </c>
      <c r="Q311" s="167" t="s">
        <v>78</v>
      </c>
      <c r="R311" s="26">
        <v>52000</v>
      </c>
      <c r="T311" s="500" t="s">
        <v>477</v>
      </c>
      <c r="U311" s="570" t="s">
        <v>476</v>
      </c>
    </row>
    <row r="312" spans="1:42" ht="36.75" customHeight="1" x14ac:dyDescent="0.25">
      <c r="A312" s="122"/>
      <c r="B312" s="137"/>
      <c r="C312" s="29"/>
      <c r="D312" s="119"/>
      <c r="E312" s="120"/>
      <c r="F312" s="495"/>
      <c r="G312" s="496" t="s">
        <v>7</v>
      </c>
      <c r="H312" s="497"/>
      <c r="I312" s="504" t="s">
        <v>283</v>
      </c>
      <c r="J312" s="504"/>
      <c r="K312" s="506"/>
      <c r="L312" s="104"/>
      <c r="M312" s="22"/>
      <c r="P312" s="124"/>
      <c r="Q312" s="167"/>
      <c r="T312" s="500"/>
      <c r="U312" s="570"/>
    </row>
    <row r="313" spans="1:42" ht="17.25" customHeight="1" x14ac:dyDescent="0.25">
      <c r="A313" s="122" t="s">
        <v>199</v>
      </c>
      <c r="B313" s="137">
        <v>13</v>
      </c>
      <c r="C313" s="29">
        <v>2</v>
      </c>
      <c r="D313" s="119">
        <v>4</v>
      </c>
      <c r="E313" s="120"/>
      <c r="F313" s="495" t="s">
        <v>229</v>
      </c>
      <c r="G313" s="163" t="s">
        <v>4</v>
      </c>
      <c r="H313" s="16" t="s">
        <v>504</v>
      </c>
      <c r="I313" s="16" t="s">
        <v>505</v>
      </c>
      <c r="J313" s="16" t="s">
        <v>104</v>
      </c>
      <c r="K313" s="16" t="s">
        <v>83</v>
      </c>
      <c r="L313" s="104"/>
      <c r="M313" s="22"/>
      <c r="P313" s="124">
        <v>1993</v>
      </c>
      <c r="Q313" s="167" t="s">
        <v>78</v>
      </c>
      <c r="R313" s="26">
        <v>28658</v>
      </c>
      <c r="T313" s="500" t="s">
        <v>478</v>
      </c>
      <c r="U313" s="570" t="s">
        <v>479</v>
      </c>
    </row>
    <row r="314" spans="1:42" ht="24.75" customHeight="1" x14ac:dyDescent="0.25">
      <c r="A314" s="190"/>
      <c r="B314" s="202"/>
      <c r="C314" s="49"/>
      <c r="D314" s="203"/>
      <c r="E314" s="192"/>
      <c r="F314" s="473"/>
      <c r="G314" s="462" t="s">
        <v>7</v>
      </c>
      <c r="H314" s="463"/>
      <c r="I314" s="489" t="s">
        <v>283</v>
      </c>
      <c r="J314" s="489"/>
      <c r="K314" s="490"/>
      <c r="L314" s="193"/>
      <c r="M314" s="48"/>
      <c r="N314" s="133"/>
      <c r="O314" s="133"/>
      <c r="P314" s="210"/>
      <c r="Q314" s="211"/>
      <c r="R314" s="220"/>
      <c r="S314" s="136"/>
      <c r="T314" s="507"/>
      <c r="U314" s="577"/>
    </row>
    <row r="315" spans="1:42" ht="17.25" customHeight="1" x14ac:dyDescent="0.25">
      <c r="A315" s="122" t="s">
        <v>200</v>
      </c>
      <c r="B315" s="194">
        <v>13</v>
      </c>
      <c r="C315" s="80">
        <v>2</v>
      </c>
      <c r="D315" s="204">
        <v>5</v>
      </c>
      <c r="E315" s="197"/>
      <c r="F315" s="472" t="s">
        <v>230</v>
      </c>
      <c r="G315" s="198" t="s">
        <v>4</v>
      </c>
      <c r="H315" s="78" t="s">
        <v>504</v>
      </c>
      <c r="I315" s="78" t="s">
        <v>505</v>
      </c>
      <c r="J315" s="78" t="s">
        <v>104</v>
      </c>
      <c r="K315" s="78" t="s">
        <v>83</v>
      </c>
      <c r="L315" s="176"/>
      <c r="M315" s="77"/>
      <c r="N315" s="212"/>
      <c r="O315" s="212"/>
      <c r="P315" s="205">
        <v>1987</v>
      </c>
      <c r="Q315" s="206" t="s">
        <v>78</v>
      </c>
      <c r="R315" s="69">
        <v>49454</v>
      </c>
      <c r="S315" s="200"/>
      <c r="T315" s="179"/>
      <c r="U315" s="508" t="s">
        <v>493</v>
      </c>
    </row>
    <row r="316" spans="1:42" ht="32.25" customHeight="1" x14ac:dyDescent="0.25">
      <c r="A316" s="122"/>
      <c r="B316" s="137"/>
      <c r="C316" s="29"/>
      <c r="D316" s="119"/>
      <c r="E316" s="120"/>
      <c r="F316" s="495"/>
      <c r="G316" s="496" t="s">
        <v>7</v>
      </c>
      <c r="H316" s="497"/>
      <c r="I316" s="504" t="s">
        <v>283</v>
      </c>
      <c r="J316" s="504"/>
      <c r="K316" s="506"/>
      <c r="L316" s="104"/>
      <c r="M316" s="22"/>
      <c r="P316" s="124"/>
      <c r="Q316" s="167"/>
      <c r="T316" s="160"/>
      <c r="U316" s="500"/>
      <c r="V316" s="189"/>
    </row>
    <row r="317" spans="1:42" ht="20.25" customHeight="1" x14ac:dyDescent="0.25">
      <c r="A317" s="122" t="s">
        <v>201</v>
      </c>
      <c r="B317" s="137">
        <v>13</v>
      </c>
      <c r="C317" s="29">
        <v>2</v>
      </c>
      <c r="D317" s="119">
        <v>6</v>
      </c>
      <c r="E317" s="120"/>
      <c r="F317" s="495" t="s">
        <v>84</v>
      </c>
      <c r="G317" s="163" t="s">
        <v>4</v>
      </c>
      <c r="H317" s="16" t="s">
        <v>504</v>
      </c>
      <c r="I317" s="16" t="s">
        <v>505</v>
      </c>
      <c r="J317" s="16" t="s">
        <v>104</v>
      </c>
      <c r="K317" s="16" t="s">
        <v>83</v>
      </c>
      <c r="L317" s="104"/>
      <c r="M317" s="22"/>
      <c r="P317" s="124">
        <v>1993</v>
      </c>
      <c r="Q317" s="167" t="s">
        <v>78</v>
      </c>
      <c r="R317" s="26">
        <v>170100</v>
      </c>
      <c r="T317" s="160"/>
      <c r="U317" s="582" t="s">
        <v>480</v>
      </c>
    </row>
    <row r="318" spans="1:42" ht="24" customHeight="1" x14ac:dyDescent="0.25">
      <c r="A318" s="122"/>
      <c r="B318" s="137"/>
      <c r="C318" s="29"/>
      <c r="D318" s="119"/>
      <c r="E318" s="120"/>
      <c r="F318" s="495"/>
      <c r="G318" s="496" t="s">
        <v>7</v>
      </c>
      <c r="H318" s="497"/>
      <c r="I318" s="504" t="s">
        <v>283</v>
      </c>
      <c r="J318" s="504"/>
      <c r="K318" s="506"/>
      <c r="L318" s="104"/>
      <c r="M318" s="22"/>
      <c r="P318" s="62"/>
      <c r="T318" s="160"/>
      <c r="U318" s="582"/>
    </row>
    <row r="319" spans="1:42" ht="16.5" customHeight="1" x14ac:dyDescent="0.25">
      <c r="A319" s="122" t="s">
        <v>202</v>
      </c>
      <c r="B319" s="137">
        <v>13</v>
      </c>
      <c r="C319" s="29">
        <v>2</v>
      </c>
      <c r="D319" s="119">
        <v>7</v>
      </c>
      <c r="E319" s="120"/>
      <c r="F319" s="495" t="s">
        <v>86</v>
      </c>
      <c r="G319" s="163" t="s">
        <v>4</v>
      </c>
      <c r="H319" s="16" t="s">
        <v>504</v>
      </c>
      <c r="I319" s="16" t="s">
        <v>505</v>
      </c>
      <c r="J319" s="16" t="s">
        <v>104</v>
      </c>
      <c r="K319" s="16" t="s">
        <v>83</v>
      </c>
      <c r="L319" s="104"/>
      <c r="M319" s="22"/>
      <c r="N319" s="114"/>
      <c r="O319" s="24"/>
      <c r="P319" s="124" t="s">
        <v>288</v>
      </c>
      <c r="Q319" s="167" t="s">
        <v>78</v>
      </c>
      <c r="R319" s="26">
        <v>14314</v>
      </c>
      <c r="T319" s="160"/>
    </row>
    <row r="320" spans="1:42" x14ac:dyDescent="0.25">
      <c r="A320" s="122"/>
      <c r="B320" s="137"/>
      <c r="C320" s="29"/>
      <c r="D320" s="119"/>
      <c r="E320" s="120"/>
      <c r="F320" s="495"/>
      <c r="G320" s="496" t="s">
        <v>7</v>
      </c>
      <c r="H320" s="497"/>
      <c r="I320" s="504" t="s">
        <v>223</v>
      </c>
      <c r="J320" s="504"/>
      <c r="K320" s="506"/>
      <c r="L320" s="104"/>
      <c r="M320" s="22"/>
      <c r="P320" s="124"/>
      <c r="Q320" s="167"/>
      <c r="T320" s="160"/>
    </row>
    <row r="321" spans="1:21" ht="18" customHeight="1" x14ac:dyDescent="0.25">
      <c r="A321" s="122" t="s">
        <v>203</v>
      </c>
      <c r="B321" s="137">
        <v>13</v>
      </c>
      <c r="C321" s="29">
        <v>2</v>
      </c>
      <c r="D321" s="119">
        <v>8</v>
      </c>
      <c r="E321" s="120"/>
      <c r="F321" s="495" t="s">
        <v>86</v>
      </c>
      <c r="G321" s="163" t="s">
        <v>4</v>
      </c>
      <c r="H321" s="16" t="s">
        <v>504</v>
      </c>
      <c r="I321" s="16" t="s">
        <v>505</v>
      </c>
      <c r="J321" s="16" t="s">
        <v>104</v>
      </c>
      <c r="K321" s="16" t="s">
        <v>83</v>
      </c>
      <c r="L321" s="104"/>
      <c r="M321" s="22"/>
      <c r="P321" s="124" t="s">
        <v>289</v>
      </c>
      <c r="Q321" s="167" t="s">
        <v>78</v>
      </c>
      <c r="R321" s="26">
        <v>63748</v>
      </c>
      <c r="T321" s="160"/>
    </row>
    <row r="322" spans="1:21" x14ac:dyDescent="0.25">
      <c r="A322" s="122"/>
      <c r="B322" s="137"/>
      <c r="C322" s="29"/>
      <c r="D322" s="119"/>
      <c r="E322" s="120"/>
      <c r="F322" s="495"/>
      <c r="G322" s="496" t="s">
        <v>7</v>
      </c>
      <c r="H322" s="497"/>
      <c r="I322" s="504" t="s">
        <v>223</v>
      </c>
      <c r="J322" s="504"/>
      <c r="K322" s="506"/>
      <c r="L322" s="104"/>
      <c r="M322" s="22"/>
      <c r="P322" s="124"/>
      <c r="Q322" s="167"/>
      <c r="T322" s="160"/>
    </row>
    <row r="323" spans="1:21" ht="19.5" customHeight="1" x14ac:dyDescent="0.25">
      <c r="A323" s="122" t="s">
        <v>204</v>
      </c>
      <c r="B323" s="137">
        <v>13</v>
      </c>
      <c r="C323" s="29">
        <v>2</v>
      </c>
      <c r="D323" s="119">
        <v>9</v>
      </c>
      <c r="E323" s="120"/>
      <c r="F323" s="495" t="s">
        <v>89</v>
      </c>
      <c r="G323" s="163" t="s">
        <v>4</v>
      </c>
      <c r="H323" s="16" t="s">
        <v>504</v>
      </c>
      <c r="I323" s="16" t="s">
        <v>505</v>
      </c>
      <c r="J323" s="16" t="s">
        <v>104</v>
      </c>
      <c r="K323" s="16" t="s">
        <v>83</v>
      </c>
      <c r="L323" s="104"/>
      <c r="M323" s="22"/>
      <c r="P323" s="124">
        <v>2000</v>
      </c>
      <c r="Q323" s="167" t="s">
        <v>78</v>
      </c>
      <c r="R323" s="26">
        <v>19357</v>
      </c>
      <c r="T323" s="160"/>
    </row>
    <row r="324" spans="1:21" ht="24.75" customHeight="1" x14ac:dyDescent="0.25">
      <c r="A324" s="122"/>
      <c r="B324" s="137"/>
      <c r="C324" s="29"/>
      <c r="D324" s="119"/>
      <c r="E324" s="120"/>
      <c r="F324" s="495"/>
      <c r="G324" s="496" t="s">
        <v>7</v>
      </c>
      <c r="H324" s="497"/>
      <c r="I324" s="504" t="s">
        <v>223</v>
      </c>
      <c r="J324" s="504"/>
      <c r="K324" s="506"/>
      <c r="L324" s="104"/>
      <c r="M324" s="22"/>
      <c r="P324" s="124"/>
      <c r="Q324" s="167"/>
      <c r="T324" s="160"/>
    </row>
    <row r="325" spans="1:21" x14ac:dyDescent="0.25">
      <c r="A325" s="122" t="s">
        <v>205</v>
      </c>
      <c r="B325" s="137">
        <v>13</v>
      </c>
      <c r="C325" s="29">
        <v>2</v>
      </c>
      <c r="D325" s="119">
        <v>10</v>
      </c>
      <c r="E325" s="120"/>
      <c r="F325" s="495" t="s">
        <v>88</v>
      </c>
      <c r="G325" s="163" t="s">
        <v>4</v>
      </c>
      <c r="H325" s="16" t="s">
        <v>504</v>
      </c>
      <c r="I325" s="16" t="s">
        <v>505</v>
      </c>
      <c r="J325" s="16" t="s">
        <v>104</v>
      </c>
      <c r="K325" s="16" t="s">
        <v>83</v>
      </c>
      <c r="L325" s="104"/>
      <c r="M325" s="22"/>
      <c r="P325" s="124">
        <v>2001</v>
      </c>
      <c r="Q325" s="167" t="s">
        <v>78</v>
      </c>
      <c r="R325" s="26">
        <v>30668</v>
      </c>
      <c r="T325" s="160"/>
    </row>
    <row r="326" spans="1:21" ht="39.75" customHeight="1" x14ac:dyDescent="0.25">
      <c r="A326" s="122"/>
      <c r="B326" s="137"/>
      <c r="C326" s="29"/>
      <c r="D326" s="119"/>
      <c r="E326" s="120"/>
      <c r="F326" s="495"/>
      <c r="G326" s="496" t="s">
        <v>7</v>
      </c>
      <c r="H326" s="497"/>
      <c r="I326" s="504" t="s">
        <v>223</v>
      </c>
      <c r="J326" s="504"/>
      <c r="K326" s="506"/>
      <c r="L326" s="104"/>
      <c r="M326" s="22"/>
      <c r="P326" s="124"/>
      <c r="Q326" s="167"/>
      <c r="T326" s="160"/>
    </row>
    <row r="327" spans="1:21" ht="15" customHeight="1" x14ac:dyDescent="0.25">
      <c r="A327" s="122" t="s">
        <v>206</v>
      </c>
      <c r="B327" s="137">
        <v>13</v>
      </c>
      <c r="C327" s="29">
        <v>2</v>
      </c>
      <c r="D327" s="119">
        <v>11</v>
      </c>
      <c r="E327" s="120"/>
      <c r="F327" s="495" t="s">
        <v>170</v>
      </c>
      <c r="G327" s="163" t="s">
        <v>4</v>
      </c>
      <c r="H327" s="16" t="s">
        <v>504</v>
      </c>
      <c r="I327" s="16" t="s">
        <v>505</v>
      </c>
      <c r="J327" s="16" t="s">
        <v>104</v>
      </c>
      <c r="K327" s="16" t="s">
        <v>83</v>
      </c>
      <c r="L327" s="104"/>
      <c r="M327" s="22"/>
      <c r="P327" s="124">
        <v>2001</v>
      </c>
      <c r="Q327" s="167" t="s">
        <v>78</v>
      </c>
      <c r="R327" s="26">
        <v>4360</v>
      </c>
      <c r="T327" s="160"/>
      <c r="U327" s="174"/>
    </row>
    <row r="328" spans="1:21" x14ac:dyDescent="0.25">
      <c r="A328" s="122"/>
      <c r="B328" s="137"/>
      <c r="C328" s="29"/>
      <c r="D328" s="119"/>
      <c r="E328" s="120"/>
      <c r="F328" s="495"/>
      <c r="G328" s="496" t="s">
        <v>7</v>
      </c>
      <c r="H328" s="497"/>
      <c r="I328" s="504" t="s">
        <v>223</v>
      </c>
      <c r="J328" s="504"/>
      <c r="K328" s="506"/>
      <c r="L328" s="104"/>
      <c r="M328" s="22"/>
      <c r="P328" s="124"/>
      <c r="Q328" s="167"/>
      <c r="T328" s="160"/>
    </row>
    <row r="329" spans="1:21" x14ac:dyDescent="0.25">
      <c r="A329" s="122" t="s">
        <v>207</v>
      </c>
      <c r="B329" s="137">
        <v>13</v>
      </c>
      <c r="C329" s="29">
        <v>2</v>
      </c>
      <c r="D329" s="119">
        <v>12</v>
      </c>
      <c r="E329" s="120"/>
      <c r="F329" s="495" t="s">
        <v>91</v>
      </c>
      <c r="G329" s="163" t="s">
        <v>4</v>
      </c>
      <c r="H329" s="16" t="s">
        <v>504</v>
      </c>
      <c r="I329" s="16" t="s">
        <v>505</v>
      </c>
      <c r="J329" s="16" t="s">
        <v>104</v>
      </c>
      <c r="K329" s="16" t="s">
        <v>83</v>
      </c>
      <c r="L329" s="104"/>
      <c r="M329" s="22"/>
      <c r="P329" s="124">
        <v>2003</v>
      </c>
      <c r="Q329" s="167" t="s">
        <v>78</v>
      </c>
      <c r="R329" s="26">
        <v>7039</v>
      </c>
      <c r="T329" s="160"/>
    </row>
    <row r="330" spans="1:21" ht="33" customHeight="1" x14ac:dyDescent="0.25">
      <c r="A330" s="122"/>
      <c r="B330" s="202"/>
      <c r="C330" s="49"/>
      <c r="D330" s="203"/>
      <c r="E330" s="192"/>
      <c r="F330" s="473"/>
      <c r="G330" s="462" t="s">
        <v>7</v>
      </c>
      <c r="H330" s="463"/>
      <c r="I330" s="489" t="s">
        <v>223</v>
      </c>
      <c r="J330" s="489"/>
      <c r="K330" s="490"/>
      <c r="L330" s="193"/>
      <c r="M330" s="48"/>
      <c r="N330" s="133"/>
      <c r="O330" s="133"/>
      <c r="P330" s="210"/>
      <c r="Q330" s="211"/>
      <c r="R330" s="220"/>
      <c r="S330" s="136"/>
      <c r="T330" s="178"/>
      <c r="U330" s="195"/>
    </row>
    <row r="331" spans="1:21" x14ac:dyDescent="0.25">
      <c r="A331" s="122" t="s">
        <v>208</v>
      </c>
      <c r="B331" s="194">
        <v>13</v>
      </c>
      <c r="C331" s="80">
        <v>2</v>
      </c>
      <c r="D331" s="204">
        <v>13</v>
      </c>
      <c r="E331" s="197"/>
      <c r="F331" s="472" t="s">
        <v>90</v>
      </c>
      <c r="G331" s="198" t="s">
        <v>4</v>
      </c>
      <c r="H331" s="78" t="s">
        <v>504</v>
      </c>
      <c r="I331" s="78" t="s">
        <v>505</v>
      </c>
      <c r="J331" s="78" t="s">
        <v>104</v>
      </c>
      <c r="K331" s="78" t="s">
        <v>83</v>
      </c>
      <c r="L331" s="176"/>
      <c r="M331" s="77"/>
      <c r="N331" s="212"/>
      <c r="O331" s="212"/>
      <c r="P331" s="205">
        <v>2002</v>
      </c>
      <c r="Q331" s="206" t="s">
        <v>78</v>
      </c>
      <c r="R331" s="69">
        <v>16176</v>
      </c>
      <c r="S331" s="200"/>
      <c r="T331" s="179"/>
      <c r="U331" s="213"/>
    </row>
    <row r="332" spans="1:21" ht="24.75" customHeight="1" x14ac:dyDescent="0.25">
      <c r="A332" s="122"/>
      <c r="B332" s="137"/>
      <c r="C332" s="29"/>
      <c r="D332" s="119"/>
      <c r="E332" s="120"/>
      <c r="F332" s="495"/>
      <c r="G332" s="496" t="s">
        <v>7</v>
      </c>
      <c r="H332" s="497"/>
      <c r="I332" s="504" t="s">
        <v>223</v>
      </c>
      <c r="J332" s="504"/>
      <c r="K332" s="506"/>
      <c r="L332" s="104"/>
      <c r="M332" s="22"/>
      <c r="P332" s="62"/>
      <c r="T332" s="160"/>
    </row>
    <row r="333" spans="1:21" x14ac:dyDescent="0.25">
      <c r="A333" s="122" t="s">
        <v>209</v>
      </c>
      <c r="B333" s="137">
        <v>13</v>
      </c>
      <c r="C333" s="29">
        <v>2</v>
      </c>
      <c r="D333" s="119">
        <v>14</v>
      </c>
      <c r="E333" s="120"/>
      <c r="F333" s="495" t="s">
        <v>235</v>
      </c>
      <c r="G333" s="163" t="s">
        <v>4</v>
      </c>
      <c r="H333" s="16" t="s">
        <v>504</v>
      </c>
      <c r="I333" s="16" t="s">
        <v>505</v>
      </c>
      <c r="J333" s="16" t="s">
        <v>104</v>
      </c>
      <c r="K333" s="16" t="s">
        <v>83</v>
      </c>
      <c r="L333" s="104"/>
      <c r="M333" s="22"/>
      <c r="N333" s="114"/>
      <c r="O333" s="24"/>
      <c r="P333" s="124">
        <v>2003</v>
      </c>
      <c r="Q333" s="167" t="s">
        <v>78</v>
      </c>
      <c r="R333" s="26">
        <v>7060</v>
      </c>
      <c r="T333" s="160"/>
    </row>
    <row r="334" spans="1:21" x14ac:dyDescent="0.25">
      <c r="A334" s="122"/>
      <c r="B334" s="137"/>
      <c r="C334" s="29"/>
      <c r="D334" s="119"/>
      <c r="E334" s="120"/>
      <c r="F334" s="495"/>
      <c r="G334" s="496" t="s">
        <v>7</v>
      </c>
      <c r="H334" s="497"/>
      <c r="I334" s="504" t="s">
        <v>223</v>
      </c>
      <c r="J334" s="504"/>
      <c r="K334" s="506"/>
      <c r="L334" s="104"/>
      <c r="M334" s="22"/>
      <c r="P334" s="124"/>
      <c r="Q334" s="167"/>
      <c r="T334" s="160"/>
    </row>
    <row r="335" spans="1:21" x14ac:dyDescent="0.25">
      <c r="A335" s="122" t="s">
        <v>210</v>
      </c>
      <c r="B335" s="137">
        <v>13</v>
      </c>
      <c r="C335" s="29">
        <v>2</v>
      </c>
      <c r="D335" s="119">
        <v>15</v>
      </c>
      <c r="E335" s="120"/>
      <c r="F335" s="495" t="s">
        <v>75</v>
      </c>
      <c r="G335" s="163" t="s">
        <v>4</v>
      </c>
      <c r="H335" s="16" t="s">
        <v>504</v>
      </c>
      <c r="I335" s="16" t="s">
        <v>505</v>
      </c>
      <c r="J335" s="16" t="s">
        <v>104</v>
      </c>
      <c r="K335" s="16" t="s">
        <v>83</v>
      </c>
      <c r="L335" s="104"/>
      <c r="M335" s="22"/>
      <c r="P335" s="124">
        <v>2003</v>
      </c>
      <c r="Q335" s="167" t="s">
        <v>78</v>
      </c>
      <c r="R335" s="26">
        <v>8874</v>
      </c>
      <c r="T335" s="160"/>
    </row>
    <row r="336" spans="1:21" ht="21.75" customHeight="1" x14ac:dyDescent="0.25">
      <c r="A336" s="122"/>
      <c r="B336" s="137"/>
      <c r="C336" s="29"/>
      <c r="D336" s="119"/>
      <c r="E336" s="120"/>
      <c r="F336" s="495"/>
      <c r="G336" s="496" t="s">
        <v>7</v>
      </c>
      <c r="H336" s="497"/>
      <c r="I336" s="504" t="s">
        <v>223</v>
      </c>
      <c r="J336" s="504"/>
      <c r="K336" s="506"/>
      <c r="L336" s="104"/>
      <c r="M336" s="22"/>
      <c r="P336" s="124"/>
      <c r="Q336" s="167"/>
      <c r="T336" s="160"/>
    </row>
    <row r="337" spans="1:20" x14ac:dyDescent="0.25">
      <c r="A337" s="122" t="s">
        <v>211</v>
      </c>
      <c r="B337" s="137">
        <v>13</v>
      </c>
      <c r="C337" s="29">
        <v>2</v>
      </c>
      <c r="D337" s="119">
        <v>16</v>
      </c>
      <c r="E337" s="120"/>
      <c r="F337" s="495" t="s">
        <v>174</v>
      </c>
      <c r="G337" s="163" t="s">
        <v>4</v>
      </c>
      <c r="H337" s="16" t="s">
        <v>504</v>
      </c>
      <c r="I337" s="16" t="s">
        <v>505</v>
      </c>
      <c r="J337" s="16" t="s">
        <v>104</v>
      </c>
      <c r="K337" s="16" t="s">
        <v>83</v>
      </c>
      <c r="L337" s="104"/>
      <c r="M337" s="22"/>
      <c r="P337" s="124">
        <v>2003</v>
      </c>
      <c r="Q337" s="167" t="s">
        <v>78</v>
      </c>
      <c r="R337" s="26">
        <v>4533</v>
      </c>
      <c r="T337" s="160"/>
    </row>
    <row r="338" spans="1:20" ht="19.5" customHeight="1" x14ac:dyDescent="0.25">
      <c r="A338" s="122"/>
      <c r="B338" s="137"/>
      <c r="C338" s="29"/>
      <c r="D338" s="119"/>
      <c r="E338" s="120"/>
      <c r="F338" s="495"/>
      <c r="G338" s="496" t="s">
        <v>7</v>
      </c>
      <c r="H338" s="497"/>
      <c r="I338" s="504" t="s">
        <v>223</v>
      </c>
      <c r="J338" s="504"/>
      <c r="K338" s="506"/>
      <c r="L338" s="104"/>
      <c r="M338" s="22"/>
      <c r="P338" s="124"/>
      <c r="Q338" s="167"/>
      <c r="T338" s="160"/>
    </row>
    <row r="339" spans="1:20" x14ac:dyDescent="0.25">
      <c r="A339" s="122" t="s">
        <v>212</v>
      </c>
      <c r="B339" s="137">
        <v>13</v>
      </c>
      <c r="C339" s="29">
        <v>2</v>
      </c>
      <c r="D339" s="119">
        <v>20</v>
      </c>
      <c r="E339" s="120"/>
      <c r="F339" s="495" t="s">
        <v>73</v>
      </c>
      <c r="G339" s="163" t="s">
        <v>4</v>
      </c>
      <c r="H339" s="16" t="s">
        <v>504</v>
      </c>
      <c r="I339" s="16" t="s">
        <v>505</v>
      </c>
      <c r="J339" s="16" t="s">
        <v>104</v>
      </c>
      <c r="K339" s="16" t="s">
        <v>83</v>
      </c>
      <c r="L339" s="104"/>
      <c r="M339" s="22"/>
      <c r="P339" s="124">
        <v>2003</v>
      </c>
      <c r="Q339" s="167" t="s">
        <v>78</v>
      </c>
      <c r="R339" s="26">
        <v>180000</v>
      </c>
      <c r="T339" s="160"/>
    </row>
    <row r="340" spans="1:20" x14ac:dyDescent="0.25">
      <c r="A340" s="122"/>
      <c r="B340" s="137"/>
      <c r="C340" s="29"/>
      <c r="D340" s="119"/>
      <c r="E340" s="120"/>
      <c r="F340" s="495"/>
      <c r="G340" s="496" t="s">
        <v>7</v>
      </c>
      <c r="H340" s="497"/>
      <c r="I340" s="504" t="s">
        <v>223</v>
      </c>
      <c r="J340" s="504"/>
      <c r="K340" s="506"/>
      <c r="L340" s="104"/>
      <c r="M340" s="22"/>
      <c r="P340" s="124"/>
      <c r="Q340" s="167"/>
      <c r="T340" s="160"/>
    </row>
    <row r="341" spans="1:20" x14ac:dyDescent="0.25">
      <c r="A341" s="122" t="s">
        <v>213</v>
      </c>
      <c r="B341" s="137">
        <v>13</v>
      </c>
      <c r="C341" s="29">
        <v>2</v>
      </c>
      <c r="D341" s="119">
        <v>21</v>
      </c>
      <c r="E341" s="120"/>
      <c r="F341" s="495" t="s">
        <v>98</v>
      </c>
      <c r="G341" s="163" t="s">
        <v>4</v>
      </c>
      <c r="H341" s="16" t="s">
        <v>504</v>
      </c>
      <c r="I341" s="16" t="s">
        <v>505</v>
      </c>
      <c r="J341" s="16" t="s">
        <v>104</v>
      </c>
      <c r="K341" s="16" t="s">
        <v>83</v>
      </c>
      <c r="L341" s="104"/>
      <c r="M341" s="22"/>
      <c r="P341" s="124">
        <v>2003</v>
      </c>
      <c r="Q341" s="167" t="s">
        <v>78</v>
      </c>
      <c r="R341" s="26">
        <v>338235</v>
      </c>
      <c r="T341" s="160"/>
    </row>
    <row r="342" spans="1:20" x14ac:dyDescent="0.25">
      <c r="A342" s="122"/>
      <c r="B342" s="137"/>
      <c r="C342" s="29"/>
      <c r="D342" s="119"/>
      <c r="E342" s="120"/>
      <c r="F342" s="495"/>
      <c r="G342" s="496" t="s">
        <v>7</v>
      </c>
      <c r="H342" s="497"/>
      <c r="I342" s="504" t="s">
        <v>223</v>
      </c>
      <c r="J342" s="504"/>
      <c r="K342" s="506"/>
      <c r="L342" s="104"/>
      <c r="M342" s="22"/>
      <c r="P342" s="124"/>
      <c r="Q342" s="167"/>
      <c r="T342" s="160"/>
    </row>
    <row r="343" spans="1:20" x14ac:dyDescent="0.25">
      <c r="A343" s="122" t="s">
        <v>214</v>
      </c>
      <c r="B343" s="137">
        <v>13</v>
      </c>
      <c r="C343" s="29">
        <v>2</v>
      </c>
      <c r="D343" s="119">
        <v>22</v>
      </c>
      <c r="E343" s="120"/>
      <c r="F343" s="495" t="s">
        <v>74</v>
      </c>
      <c r="G343" s="163" t="s">
        <v>4</v>
      </c>
      <c r="H343" s="16" t="s">
        <v>504</v>
      </c>
      <c r="I343" s="16" t="s">
        <v>505</v>
      </c>
      <c r="J343" s="16" t="s">
        <v>104</v>
      </c>
      <c r="K343" s="16" t="s">
        <v>83</v>
      </c>
      <c r="L343" s="104"/>
      <c r="M343" s="22"/>
      <c r="P343" s="124">
        <v>2003</v>
      </c>
      <c r="Q343" s="167" t="s">
        <v>78</v>
      </c>
      <c r="R343" s="26">
        <v>211446</v>
      </c>
      <c r="T343" s="160"/>
    </row>
    <row r="344" spans="1:20" x14ac:dyDescent="0.25">
      <c r="A344" s="122"/>
      <c r="B344" s="137"/>
      <c r="C344" s="29"/>
      <c r="D344" s="119"/>
      <c r="E344" s="120"/>
      <c r="F344" s="495"/>
      <c r="G344" s="496" t="s">
        <v>7</v>
      </c>
      <c r="H344" s="497"/>
      <c r="I344" s="504" t="s">
        <v>223</v>
      </c>
      <c r="J344" s="504"/>
      <c r="K344" s="506"/>
      <c r="L344" s="104"/>
      <c r="M344" s="22"/>
      <c r="P344" s="124"/>
      <c r="Q344" s="167"/>
      <c r="T344" s="160"/>
    </row>
    <row r="345" spans="1:20" x14ac:dyDescent="0.25">
      <c r="A345" s="122" t="s">
        <v>215</v>
      </c>
      <c r="B345" s="137">
        <v>13</v>
      </c>
      <c r="C345" s="29">
        <v>2</v>
      </c>
      <c r="D345" s="119">
        <v>23</v>
      </c>
      <c r="E345" s="120"/>
      <c r="F345" s="495" t="s">
        <v>72</v>
      </c>
      <c r="G345" s="163" t="s">
        <v>4</v>
      </c>
      <c r="H345" s="16" t="s">
        <v>504</v>
      </c>
      <c r="I345" s="16" t="s">
        <v>505</v>
      </c>
      <c r="J345" s="16" t="s">
        <v>104</v>
      </c>
      <c r="K345" s="16" t="s">
        <v>83</v>
      </c>
      <c r="L345" s="104"/>
      <c r="M345" s="22"/>
      <c r="P345" s="124">
        <v>2003</v>
      </c>
      <c r="Q345" s="167" t="s">
        <v>78</v>
      </c>
      <c r="R345" s="26">
        <v>330471</v>
      </c>
      <c r="T345" s="160"/>
    </row>
    <row r="346" spans="1:20" x14ac:dyDescent="0.25">
      <c r="A346" s="122"/>
      <c r="B346" s="137"/>
      <c r="C346" s="29"/>
      <c r="D346" s="119"/>
      <c r="E346" s="120"/>
      <c r="F346" s="495"/>
      <c r="G346" s="496" t="s">
        <v>7</v>
      </c>
      <c r="H346" s="497"/>
      <c r="I346" s="504" t="s">
        <v>223</v>
      </c>
      <c r="J346" s="504"/>
      <c r="K346" s="506"/>
      <c r="L346" s="104"/>
      <c r="M346" s="22"/>
      <c r="P346" s="124"/>
      <c r="Q346" s="167"/>
      <c r="T346" s="160"/>
    </row>
    <row r="347" spans="1:20" x14ac:dyDescent="0.25">
      <c r="A347" s="122" t="s">
        <v>216</v>
      </c>
      <c r="B347" s="137">
        <v>13</v>
      </c>
      <c r="C347" s="29">
        <v>2</v>
      </c>
      <c r="D347" s="119">
        <v>24</v>
      </c>
      <c r="E347" s="120"/>
      <c r="F347" s="495" t="s">
        <v>77</v>
      </c>
      <c r="G347" s="163" t="s">
        <v>4</v>
      </c>
      <c r="H347" s="16" t="s">
        <v>504</v>
      </c>
      <c r="I347" s="16" t="s">
        <v>505</v>
      </c>
      <c r="J347" s="16" t="s">
        <v>104</v>
      </c>
      <c r="K347" s="16" t="s">
        <v>83</v>
      </c>
      <c r="L347" s="104"/>
      <c r="M347" s="22"/>
      <c r="P347" s="124">
        <v>2000</v>
      </c>
      <c r="Q347" s="167" t="s">
        <v>78</v>
      </c>
      <c r="R347" s="26">
        <v>32447</v>
      </c>
      <c r="T347" s="160"/>
    </row>
    <row r="348" spans="1:20" ht="24.75" customHeight="1" x14ac:dyDescent="0.25">
      <c r="A348" s="122"/>
      <c r="B348" s="137"/>
      <c r="C348" s="29"/>
      <c r="D348" s="119"/>
      <c r="E348" s="120"/>
      <c r="F348" s="495"/>
      <c r="G348" s="496" t="s">
        <v>7</v>
      </c>
      <c r="H348" s="497"/>
      <c r="I348" s="504" t="s">
        <v>283</v>
      </c>
      <c r="J348" s="504"/>
      <c r="K348" s="506"/>
      <c r="L348" s="104"/>
      <c r="M348" s="22"/>
      <c r="P348" s="62"/>
      <c r="T348" s="160"/>
    </row>
    <row r="349" spans="1:20" x14ac:dyDescent="0.25">
      <c r="A349" s="122" t="s">
        <v>217</v>
      </c>
      <c r="B349" s="137">
        <v>13</v>
      </c>
      <c r="C349" s="29">
        <v>2</v>
      </c>
      <c r="D349" s="119">
        <v>25</v>
      </c>
      <c r="E349" s="120"/>
      <c r="F349" s="495" t="s">
        <v>171</v>
      </c>
      <c r="G349" s="163" t="s">
        <v>4</v>
      </c>
      <c r="H349" s="16" t="s">
        <v>504</v>
      </c>
      <c r="I349" s="16" t="s">
        <v>505</v>
      </c>
      <c r="J349" s="16" t="s">
        <v>104</v>
      </c>
      <c r="K349" s="16" t="s">
        <v>83</v>
      </c>
      <c r="L349" s="104"/>
      <c r="M349" s="22"/>
      <c r="N349" s="114"/>
      <c r="O349" s="24"/>
      <c r="P349" s="124">
        <v>2001</v>
      </c>
      <c r="Q349" s="167" t="s">
        <v>78</v>
      </c>
      <c r="R349" s="26">
        <v>40592</v>
      </c>
      <c r="T349" s="160"/>
    </row>
    <row r="350" spans="1:20" x14ac:dyDescent="0.25">
      <c r="A350" s="122"/>
      <c r="B350" s="137"/>
      <c r="C350" s="29"/>
      <c r="D350" s="119"/>
      <c r="E350" s="120"/>
      <c r="F350" s="495"/>
      <c r="G350" s="496" t="s">
        <v>7</v>
      </c>
      <c r="H350" s="497"/>
      <c r="I350" s="504" t="s">
        <v>283</v>
      </c>
      <c r="J350" s="504"/>
      <c r="K350" s="506"/>
      <c r="L350" s="104"/>
      <c r="M350" s="22"/>
      <c r="P350" s="124"/>
      <c r="Q350" s="167"/>
      <c r="T350" s="160"/>
    </row>
    <row r="351" spans="1:20" x14ac:dyDescent="0.25">
      <c r="A351" s="122" t="s">
        <v>218</v>
      </c>
      <c r="B351" s="137">
        <v>13</v>
      </c>
      <c r="C351" s="29">
        <v>2</v>
      </c>
      <c r="D351" s="119">
        <v>26</v>
      </c>
      <c r="E351" s="120"/>
      <c r="F351" s="495" t="s">
        <v>95</v>
      </c>
      <c r="G351" s="163" t="s">
        <v>4</v>
      </c>
      <c r="H351" s="16" t="s">
        <v>504</v>
      </c>
      <c r="I351" s="16" t="s">
        <v>505</v>
      </c>
      <c r="J351" s="16" t="s">
        <v>104</v>
      </c>
      <c r="K351" s="16" t="s">
        <v>83</v>
      </c>
      <c r="L351" s="104"/>
      <c r="M351" s="22"/>
      <c r="P351" s="124">
        <v>2002</v>
      </c>
      <c r="Q351" s="167" t="s">
        <v>78</v>
      </c>
      <c r="R351" s="26">
        <v>56815</v>
      </c>
      <c r="T351" s="160"/>
    </row>
    <row r="352" spans="1:20" x14ac:dyDescent="0.25">
      <c r="A352" s="122"/>
      <c r="B352" s="137"/>
      <c r="C352" s="29"/>
      <c r="D352" s="119"/>
      <c r="E352" s="120"/>
      <c r="F352" s="495"/>
      <c r="G352" s="496" t="s">
        <v>7</v>
      </c>
      <c r="H352" s="497"/>
      <c r="I352" s="504" t="s">
        <v>283</v>
      </c>
      <c r="J352" s="504"/>
      <c r="K352" s="506"/>
      <c r="L352" s="104"/>
      <c r="M352" s="22"/>
      <c r="P352" s="124"/>
      <c r="Q352" s="167"/>
      <c r="T352" s="160"/>
    </row>
    <row r="353" spans="1:21" x14ac:dyDescent="0.25">
      <c r="A353" s="122" t="s">
        <v>219</v>
      </c>
      <c r="B353" s="137">
        <v>13</v>
      </c>
      <c r="C353" s="29">
        <v>2</v>
      </c>
      <c r="D353" s="119">
        <v>27</v>
      </c>
      <c r="E353" s="120"/>
      <c r="F353" s="495" t="s">
        <v>87</v>
      </c>
      <c r="G353" s="163" t="s">
        <v>4</v>
      </c>
      <c r="H353" s="16" t="s">
        <v>504</v>
      </c>
      <c r="I353" s="16" t="s">
        <v>505</v>
      </c>
      <c r="J353" s="16" t="s">
        <v>104</v>
      </c>
      <c r="K353" s="16" t="s">
        <v>83</v>
      </c>
      <c r="L353" s="104"/>
      <c r="M353" s="22"/>
      <c r="P353" s="124">
        <v>2003</v>
      </c>
      <c r="Q353" s="167" t="s">
        <v>78</v>
      </c>
      <c r="R353" s="26">
        <v>7487</v>
      </c>
      <c r="T353" s="160"/>
    </row>
    <row r="354" spans="1:21" ht="26.25" customHeight="1" x14ac:dyDescent="0.25">
      <c r="A354" s="122"/>
      <c r="B354" s="137"/>
      <c r="C354" s="29"/>
      <c r="D354" s="119"/>
      <c r="E354" s="120"/>
      <c r="F354" s="495"/>
      <c r="G354" s="496" t="s">
        <v>7</v>
      </c>
      <c r="H354" s="497"/>
      <c r="I354" s="504" t="s">
        <v>283</v>
      </c>
      <c r="J354" s="504"/>
      <c r="K354" s="506"/>
      <c r="L354" s="104"/>
      <c r="M354" s="22"/>
      <c r="P354" s="124"/>
      <c r="Q354" s="167"/>
      <c r="T354" s="160"/>
    </row>
    <row r="355" spans="1:21" x14ac:dyDescent="0.25">
      <c r="A355" s="122" t="s">
        <v>220</v>
      </c>
      <c r="B355" s="137">
        <v>13</v>
      </c>
      <c r="C355" s="29">
        <v>2</v>
      </c>
      <c r="D355" s="119">
        <v>28</v>
      </c>
      <c r="E355" s="120"/>
      <c r="F355" s="495" t="s">
        <v>169</v>
      </c>
      <c r="G355" s="163" t="s">
        <v>4</v>
      </c>
      <c r="H355" s="16" t="s">
        <v>504</v>
      </c>
      <c r="I355" s="16" t="s">
        <v>505</v>
      </c>
      <c r="J355" s="16" t="s">
        <v>104</v>
      </c>
      <c r="K355" s="16" t="s">
        <v>83</v>
      </c>
      <c r="L355" s="104"/>
      <c r="M355" s="22"/>
      <c r="P355" s="124">
        <v>2003</v>
      </c>
      <c r="Q355" s="167" t="s">
        <v>78</v>
      </c>
      <c r="R355" s="26">
        <v>71500</v>
      </c>
      <c r="T355" s="160"/>
    </row>
    <row r="356" spans="1:21" ht="45.75" customHeight="1" x14ac:dyDescent="0.25">
      <c r="A356" s="122"/>
      <c r="B356" s="137"/>
      <c r="C356" s="29"/>
      <c r="D356" s="119"/>
      <c r="E356" s="120"/>
      <c r="F356" s="495"/>
      <c r="G356" s="496" t="s">
        <v>7</v>
      </c>
      <c r="H356" s="497"/>
      <c r="I356" s="504" t="s">
        <v>223</v>
      </c>
      <c r="J356" s="504"/>
      <c r="K356" s="506"/>
      <c r="L356" s="104"/>
      <c r="M356" s="22"/>
      <c r="P356" s="124"/>
      <c r="Q356" s="167"/>
      <c r="T356" s="160"/>
    </row>
    <row r="357" spans="1:21" ht="22.5" customHeight="1" x14ac:dyDescent="0.25">
      <c r="A357" s="122" t="s">
        <v>238</v>
      </c>
      <c r="B357" s="137">
        <v>13</v>
      </c>
      <c r="C357" s="29">
        <v>2</v>
      </c>
      <c r="D357" s="119">
        <v>29</v>
      </c>
      <c r="E357" s="120"/>
      <c r="F357" s="495" t="s">
        <v>261</v>
      </c>
      <c r="G357" s="163" t="s">
        <v>4</v>
      </c>
      <c r="H357" s="16" t="s">
        <v>504</v>
      </c>
      <c r="I357" s="16" t="s">
        <v>505</v>
      </c>
      <c r="J357" s="16" t="s">
        <v>104</v>
      </c>
      <c r="K357" s="16" t="s">
        <v>83</v>
      </c>
      <c r="L357" s="104"/>
      <c r="M357" s="22"/>
      <c r="P357" s="124">
        <v>2005</v>
      </c>
      <c r="Q357" s="167" t="s">
        <v>78</v>
      </c>
      <c r="R357" s="26">
        <v>124100</v>
      </c>
      <c r="T357" s="160"/>
    </row>
    <row r="358" spans="1:21" x14ac:dyDescent="0.25">
      <c r="A358" s="122"/>
      <c r="B358" s="137"/>
      <c r="C358" s="29"/>
      <c r="D358" s="119"/>
      <c r="E358" s="120"/>
      <c r="F358" s="495"/>
      <c r="G358" s="496" t="s">
        <v>7</v>
      </c>
      <c r="H358" s="497"/>
      <c r="I358" s="504" t="s">
        <v>223</v>
      </c>
      <c r="J358" s="504"/>
      <c r="K358" s="506"/>
      <c r="L358" s="104"/>
      <c r="M358" s="22"/>
      <c r="P358" s="124"/>
      <c r="Q358" s="167"/>
      <c r="T358" s="160"/>
    </row>
    <row r="359" spans="1:21" x14ac:dyDescent="0.25">
      <c r="A359" s="122" t="s">
        <v>263</v>
      </c>
      <c r="B359" s="137">
        <v>13</v>
      </c>
      <c r="C359" s="29">
        <v>2</v>
      </c>
      <c r="D359" s="119">
        <v>30</v>
      </c>
      <c r="E359" s="120"/>
      <c r="F359" s="495" t="s">
        <v>262</v>
      </c>
      <c r="G359" s="163" t="s">
        <v>4</v>
      </c>
      <c r="H359" s="16" t="s">
        <v>504</v>
      </c>
      <c r="I359" s="16" t="s">
        <v>505</v>
      </c>
      <c r="J359" s="16" t="s">
        <v>104</v>
      </c>
      <c r="K359" s="16" t="s">
        <v>83</v>
      </c>
      <c r="L359" s="104"/>
      <c r="M359" s="22"/>
      <c r="P359" s="124">
        <v>2005</v>
      </c>
      <c r="Q359" s="167" t="s">
        <v>78</v>
      </c>
      <c r="R359" s="26">
        <v>10000</v>
      </c>
      <c r="T359" s="160" t="s">
        <v>481</v>
      </c>
    </row>
    <row r="360" spans="1:21" x14ac:dyDescent="0.25">
      <c r="A360" s="122"/>
      <c r="B360" s="137"/>
      <c r="C360" s="29"/>
      <c r="D360" s="119"/>
      <c r="E360" s="120"/>
      <c r="F360" s="495"/>
      <c r="G360" s="496" t="s">
        <v>7</v>
      </c>
      <c r="H360" s="497"/>
      <c r="I360" s="504" t="s">
        <v>223</v>
      </c>
      <c r="J360" s="504"/>
      <c r="K360" s="506"/>
      <c r="L360" s="104"/>
      <c r="M360" s="22"/>
      <c r="P360" s="124"/>
      <c r="Q360" s="167"/>
      <c r="T360" s="160"/>
    </row>
    <row r="361" spans="1:21" ht="18.75" customHeight="1" x14ac:dyDescent="0.25">
      <c r="A361" s="123" t="s">
        <v>264</v>
      </c>
      <c r="B361" s="137">
        <v>13</v>
      </c>
      <c r="C361" s="29">
        <v>2</v>
      </c>
      <c r="D361" s="119">
        <v>31</v>
      </c>
      <c r="E361" s="120"/>
      <c r="F361" s="495" t="s">
        <v>266</v>
      </c>
      <c r="G361" s="163" t="s">
        <v>4</v>
      </c>
      <c r="H361" s="16" t="s">
        <v>504</v>
      </c>
      <c r="I361" s="16" t="s">
        <v>505</v>
      </c>
      <c r="J361" s="16" t="s">
        <v>104</v>
      </c>
      <c r="K361" s="16" t="s">
        <v>83</v>
      </c>
      <c r="L361" s="104"/>
      <c r="M361" s="22"/>
      <c r="P361" s="124">
        <v>2005</v>
      </c>
      <c r="Q361" s="167" t="s">
        <v>78</v>
      </c>
      <c r="R361" s="26">
        <v>29923</v>
      </c>
      <c r="T361" s="160"/>
    </row>
    <row r="362" spans="1:21" ht="21.75" customHeight="1" x14ac:dyDescent="0.25">
      <c r="A362" s="122"/>
      <c r="B362" s="137"/>
      <c r="C362" s="29"/>
      <c r="D362" s="119"/>
      <c r="E362" s="120"/>
      <c r="F362" s="495"/>
      <c r="G362" s="496" t="s">
        <v>7</v>
      </c>
      <c r="H362" s="497"/>
      <c r="I362" s="504" t="s">
        <v>283</v>
      </c>
      <c r="J362" s="504"/>
      <c r="K362" s="506"/>
      <c r="L362" s="104"/>
      <c r="M362" s="22"/>
      <c r="P362" s="125"/>
      <c r="Q362" s="167"/>
      <c r="T362" s="160"/>
    </row>
    <row r="363" spans="1:21" ht="19.5" customHeight="1" x14ac:dyDescent="0.25">
      <c r="A363" s="122" t="s">
        <v>268</v>
      </c>
      <c r="B363" s="137">
        <v>13</v>
      </c>
      <c r="C363" s="29">
        <v>2</v>
      </c>
      <c r="D363" s="119">
        <v>32</v>
      </c>
      <c r="E363" s="120"/>
      <c r="F363" s="495" t="s">
        <v>98</v>
      </c>
      <c r="G363" s="163" t="s">
        <v>4</v>
      </c>
      <c r="H363" s="16" t="s">
        <v>504</v>
      </c>
      <c r="I363" s="16" t="s">
        <v>505</v>
      </c>
      <c r="J363" s="16" t="s">
        <v>104</v>
      </c>
      <c r="K363" s="16" t="s">
        <v>83</v>
      </c>
      <c r="L363" s="104"/>
      <c r="M363" s="22"/>
      <c r="P363" s="124" t="s">
        <v>290</v>
      </c>
      <c r="Q363" s="167" t="s">
        <v>78</v>
      </c>
      <c r="R363" s="26">
        <v>350000</v>
      </c>
      <c r="T363" s="160"/>
    </row>
    <row r="364" spans="1:21" x14ac:dyDescent="0.25">
      <c r="A364" s="122"/>
      <c r="B364" s="137"/>
      <c r="C364" s="49"/>
      <c r="D364" s="203"/>
      <c r="E364" s="192"/>
      <c r="F364" s="473"/>
      <c r="G364" s="462" t="s">
        <v>7</v>
      </c>
      <c r="H364" s="463"/>
      <c r="I364" s="489" t="s">
        <v>223</v>
      </c>
      <c r="J364" s="489"/>
      <c r="K364" s="490"/>
      <c r="L364" s="193"/>
      <c r="M364" s="48"/>
      <c r="N364" s="133"/>
      <c r="O364" s="133"/>
      <c r="P364" s="64"/>
      <c r="Q364" s="134"/>
      <c r="R364" s="220"/>
      <c r="S364" s="136"/>
      <c r="T364" s="178"/>
      <c r="U364" s="195"/>
    </row>
    <row r="365" spans="1:21" ht="17.25" customHeight="1" x14ac:dyDescent="0.25">
      <c r="A365" s="256" t="s">
        <v>291</v>
      </c>
      <c r="B365" s="387">
        <v>13</v>
      </c>
      <c r="C365" s="80">
        <v>2</v>
      </c>
      <c r="D365" s="204">
        <v>33</v>
      </c>
      <c r="E365" s="216"/>
      <c r="F365" s="472" t="s">
        <v>247</v>
      </c>
      <c r="G365" s="198" t="s">
        <v>4</v>
      </c>
      <c r="H365" s="97" t="s">
        <v>504</v>
      </c>
      <c r="I365" s="78" t="s">
        <v>505</v>
      </c>
      <c r="J365" s="78" t="s">
        <v>104</v>
      </c>
      <c r="K365" s="78" t="s">
        <v>83</v>
      </c>
      <c r="L365" s="176"/>
      <c r="M365" s="77"/>
      <c r="N365" s="116" t="s">
        <v>248</v>
      </c>
      <c r="O365" s="75"/>
      <c r="P365" s="76"/>
      <c r="Q365" s="199"/>
      <c r="R365" s="69"/>
      <c r="S365" s="200"/>
      <c r="T365" s="179"/>
      <c r="U365" s="213"/>
    </row>
    <row r="366" spans="1:21" ht="21.75" customHeight="1" x14ac:dyDescent="0.25">
      <c r="A366" s="122"/>
      <c r="B366" s="137"/>
      <c r="C366" s="29"/>
      <c r="D366" s="119"/>
      <c r="E366" s="138"/>
      <c r="F366" s="495"/>
      <c r="G366" s="496" t="s">
        <v>7</v>
      </c>
      <c r="H366" s="497"/>
      <c r="I366" s="504" t="s">
        <v>285</v>
      </c>
      <c r="J366" s="504"/>
      <c r="K366" s="506"/>
      <c r="L366" s="104"/>
      <c r="M366" s="22"/>
      <c r="N366" s="114"/>
      <c r="O366" s="24"/>
      <c r="P366" s="62"/>
      <c r="T366" s="160"/>
    </row>
    <row r="367" spans="1:21" s="4" customFormat="1" x14ac:dyDescent="0.25">
      <c r="A367" s="141"/>
      <c r="B367" s="137">
        <v>13</v>
      </c>
      <c r="C367" s="375" t="s">
        <v>567</v>
      </c>
      <c r="D367" s="131">
        <v>34</v>
      </c>
      <c r="E367" s="373"/>
      <c r="F367" s="180" t="s">
        <v>565</v>
      </c>
      <c r="G367" s="106" t="s">
        <v>4</v>
      </c>
      <c r="H367" s="368" t="s">
        <v>504</v>
      </c>
      <c r="I367" s="368" t="s">
        <v>505</v>
      </c>
      <c r="J367" s="368" t="s">
        <v>104</v>
      </c>
      <c r="K367" s="369" t="s">
        <v>83</v>
      </c>
      <c r="M367" s="135"/>
      <c r="P367" s="130"/>
      <c r="Q367" s="132"/>
      <c r="R367" s="26"/>
      <c r="S367" s="135"/>
      <c r="T367" s="500" t="s">
        <v>566</v>
      </c>
      <c r="U367" s="374"/>
    </row>
    <row r="368" spans="1:21" s="4" customFormat="1" x14ac:dyDescent="0.25">
      <c r="A368" s="141"/>
      <c r="B368" s="257"/>
      <c r="D368" s="131"/>
      <c r="E368" s="373"/>
      <c r="F368" s="180"/>
      <c r="G368" s="496" t="s">
        <v>7</v>
      </c>
      <c r="H368" s="497"/>
      <c r="I368" s="504" t="s">
        <v>283</v>
      </c>
      <c r="J368" s="504"/>
      <c r="K368" s="506"/>
      <c r="M368" s="135"/>
      <c r="P368" s="130"/>
      <c r="Q368" s="132"/>
      <c r="R368" s="26"/>
      <c r="S368" s="135"/>
      <c r="T368" s="505"/>
      <c r="U368" s="374"/>
    </row>
    <row r="369" spans="1:21" s="4" customFormat="1" x14ac:dyDescent="0.25">
      <c r="A369" s="141"/>
      <c r="B369" s="257">
        <v>13</v>
      </c>
      <c r="C369" s="375" t="s">
        <v>567</v>
      </c>
      <c r="D369" s="131">
        <v>35</v>
      </c>
      <c r="E369" s="373"/>
      <c r="F369" s="502" t="s">
        <v>569</v>
      </c>
      <c r="G369" s="106" t="s">
        <v>4</v>
      </c>
      <c r="H369" s="388" t="s">
        <v>504</v>
      </c>
      <c r="I369" s="388" t="s">
        <v>505</v>
      </c>
      <c r="J369" s="388" t="s">
        <v>104</v>
      </c>
      <c r="K369" s="389" t="s">
        <v>83</v>
      </c>
      <c r="M369" s="135"/>
      <c r="P369" s="130">
        <v>2013</v>
      </c>
      <c r="Q369" s="132"/>
      <c r="R369" s="26">
        <v>17868.419999999998</v>
      </c>
      <c r="S369" s="135"/>
      <c r="T369" s="500" t="s">
        <v>570</v>
      </c>
      <c r="U369" s="374"/>
    </row>
    <row r="370" spans="1:21" s="4" customFormat="1" ht="15.75" customHeight="1" x14ac:dyDescent="0.25">
      <c r="A370" s="141"/>
      <c r="B370" s="257"/>
      <c r="D370" s="131"/>
      <c r="E370" s="373"/>
      <c r="F370" s="503"/>
      <c r="G370" s="496" t="s">
        <v>7</v>
      </c>
      <c r="H370" s="497"/>
      <c r="I370" s="504" t="s">
        <v>283</v>
      </c>
      <c r="J370" s="504"/>
      <c r="K370" s="506"/>
      <c r="M370" s="135"/>
      <c r="P370" s="130"/>
      <c r="Q370" s="132"/>
      <c r="R370" s="26"/>
      <c r="S370" s="135"/>
      <c r="T370" s="505"/>
      <c r="U370" s="374"/>
    </row>
    <row r="371" spans="1:21" s="4" customFormat="1" x14ac:dyDescent="0.25">
      <c r="A371" s="141"/>
      <c r="B371" s="257">
        <v>13</v>
      </c>
      <c r="C371" s="375" t="s">
        <v>567</v>
      </c>
      <c r="D371" s="131">
        <v>36</v>
      </c>
      <c r="E371" s="373"/>
      <c r="F371" s="502" t="s">
        <v>571</v>
      </c>
      <c r="G371" s="163" t="s">
        <v>4</v>
      </c>
      <c r="H371" s="390" t="s">
        <v>504</v>
      </c>
      <c r="I371" s="390" t="s">
        <v>505</v>
      </c>
      <c r="J371" s="390" t="s">
        <v>104</v>
      </c>
      <c r="K371" s="390" t="s">
        <v>83</v>
      </c>
      <c r="L371" s="135"/>
      <c r="M371" s="135"/>
      <c r="P371" s="130">
        <v>2014</v>
      </c>
      <c r="Q371" s="132"/>
      <c r="R371" s="391">
        <v>1497000</v>
      </c>
      <c r="S371" s="135"/>
      <c r="T371" s="500" t="s">
        <v>572</v>
      </c>
      <c r="U371" s="374"/>
    </row>
    <row r="372" spans="1:21" s="4" customFormat="1" x14ac:dyDescent="0.25">
      <c r="A372" s="141"/>
      <c r="B372" s="257"/>
      <c r="D372" s="131"/>
      <c r="E372" s="373"/>
      <c r="F372" s="503"/>
      <c r="G372" s="496" t="s">
        <v>7</v>
      </c>
      <c r="H372" s="497"/>
      <c r="I372" s="504" t="s">
        <v>223</v>
      </c>
      <c r="J372" s="504"/>
      <c r="K372" s="504"/>
      <c r="L372" s="135"/>
      <c r="M372" s="135"/>
      <c r="P372" s="130"/>
      <c r="Q372" s="132"/>
      <c r="R372" s="26"/>
      <c r="S372" s="135"/>
      <c r="T372" s="505"/>
      <c r="U372" s="374"/>
    </row>
    <row r="373" spans="1:21" s="4" customFormat="1" x14ac:dyDescent="0.25">
      <c r="A373" s="141"/>
      <c r="B373" s="257">
        <v>13</v>
      </c>
      <c r="C373" s="375" t="s">
        <v>567</v>
      </c>
      <c r="D373" s="131">
        <v>37</v>
      </c>
      <c r="E373" s="373"/>
      <c r="F373" s="502" t="s">
        <v>573</v>
      </c>
      <c r="G373" s="163" t="s">
        <v>4</v>
      </c>
      <c r="H373" s="390" t="s">
        <v>504</v>
      </c>
      <c r="I373" s="390" t="s">
        <v>505</v>
      </c>
      <c r="J373" s="390" t="s">
        <v>104</v>
      </c>
      <c r="K373" s="390" t="s">
        <v>83</v>
      </c>
      <c r="L373" s="135"/>
      <c r="M373" s="135"/>
      <c r="P373" s="130">
        <v>2013</v>
      </c>
      <c r="Q373" s="132"/>
      <c r="R373" s="26">
        <v>1736973</v>
      </c>
      <c r="S373" s="135"/>
      <c r="T373" s="500" t="s">
        <v>572</v>
      </c>
      <c r="U373" s="374"/>
    </row>
    <row r="374" spans="1:21" s="4" customFormat="1" ht="17.25" customHeight="1" x14ac:dyDescent="0.25">
      <c r="A374" s="141"/>
      <c r="B374" s="257"/>
      <c r="D374" s="131"/>
      <c r="E374" s="373"/>
      <c r="F374" s="503"/>
      <c r="G374" s="496" t="s">
        <v>7</v>
      </c>
      <c r="H374" s="497"/>
      <c r="I374" s="504" t="s">
        <v>223</v>
      </c>
      <c r="J374" s="504"/>
      <c r="K374" s="504"/>
      <c r="L374" s="135"/>
      <c r="M374" s="135"/>
      <c r="P374" s="130"/>
      <c r="Q374" s="132"/>
      <c r="R374" s="26"/>
      <c r="S374" s="135"/>
      <c r="T374" s="505"/>
      <c r="U374" s="374"/>
    </row>
    <row r="375" spans="1:21" s="4" customFormat="1" x14ac:dyDescent="0.25">
      <c r="A375" s="141"/>
      <c r="B375" s="257"/>
      <c r="D375" s="131"/>
      <c r="E375" s="373"/>
      <c r="F375" s="180"/>
      <c r="G375" s="130"/>
      <c r="K375" s="132"/>
      <c r="M375" s="135"/>
      <c r="P375" s="130"/>
      <c r="Q375" s="132"/>
      <c r="R375" s="26"/>
      <c r="S375" s="135"/>
      <c r="T375" s="186"/>
      <c r="U375" s="374"/>
    </row>
    <row r="376" spans="1:21" s="4" customFormat="1" x14ac:dyDescent="0.25">
      <c r="A376" s="141"/>
      <c r="B376" s="56"/>
      <c r="D376" s="131"/>
      <c r="E376" s="142"/>
      <c r="F376" s="180"/>
      <c r="R376" s="26"/>
      <c r="T376" s="186"/>
      <c r="U376" s="157"/>
    </row>
    <row r="377" spans="1:21" s="4" customFormat="1" x14ac:dyDescent="0.25">
      <c r="A377" s="141"/>
      <c r="B377" s="56"/>
      <c r="D377" s="131"/>
      <c r="E377" s="142"/>
      <c r="F377" s="180"/>
      <c r="R377" s="26"/>
      <c r="T377" s="186"/>
      <c r="U377" s="157"/>
    </row>
    <row r="378" spans="1:21" s="4" customFormat="1" x14ac:dyDescent="0.25">
      <c r="A378" s="141"/>
      <c r="B378" s="56"/>
      <c r="D378" s="131"/>
      <c r="E378" s="142"/>
      <c r="F378" s="180"/>
      <c r="R378" s="26"/>
      <c r="T378" s="186"/>
      <c r="U378" s="157"/>
    </row>
    <row r="379" spans="1:21" s="4" customFormat="1" x14ac:dyDescent="0.25">
      <c r="A379" s="141"/>
      <c r="B379" s="56"/>
      <c r="D379" s="131"/>
      <c r="E379" s="142"/>
      <c r="F379" s="180"/>
      <c r="R379" s="26"/>
      <c r="T379" s="186"/>
      <c r="U379" s="157"/>
    </row>
    <row r="380" spans="1:21" s="4" customFormat="1" x14ac:dyDescent="0.25">
      <c r="A380" s="141"/>
      <c r="B380" s="56"/>
      <c r="D380" s="131"/>
      <c r="E380" s="142"/>
      <c r="F380" s="180"/>
      <c r="R380" s="26"/>
      <c r="T380" s="186"/>
      <c r="U380" s="157"/>
    </row>
    <row r="381" spans="1:21" s="4" customFormat="1" x14ac:dyDescent="0.25">
      <c r="A381" s="141"/>
      <c r="B381" s="56"/>
      <c r="D381" s="131"/>
      <c r="E381" s="142"/>
      <c r="F381" s="180"/>
      <c r="R381" s="26"/>
      <c r="T381" s="186"/>
      <c r="U381" s="157"/>
    </row>
    <row r="382" spans="1:21" s="4" customFormat="1" x14ac:dyDescent="0.25">
      <c r="A382" s="141"/>
      <c r="B382" s="56"/>
      <c r="D382" s="131"/>
      <c r="E382" s="142"/>
      <c r="F382" s="180"/>
      <c r="R382" s="26"/>
      <c r="T382" s="186"/>
      <c r="U382" s="157"/>
    </row>
    <row r="383" spans="1:21" s="4" customFormat="1" x14ac:dyDescent="0.25">
      <c r="A383" s="141"/>
      <c r="B383" s="56"/>
      <c r="D383" s="131"/>
      <c r="E383" s="142"/>
      <c r="F383" s="180"/>
      <c r="R383" s="26"/>
      <c r="T383" s="186"/>
      <c r="U383" s="157"/>
    </row>
    <row r="384" spans="1:21" s="4" customFormat="1" x14ac:dyDescent="0.25">
      <c r="A384" s="141"/>
      <c r="B384" s="56"/>
      <c r="D384" s="131"/>
      <c r="E384" s="142"/>
      <c r="F384" s="180"/>
      <c r="R384" s="26"/>
      <c r="T384" s="186"/>
      <c r="U384" s="157"/>
    </row>
    <row r="385" spans="1:21" s="4" customFormat="1" x14ac:dyDescent="0.25">
      <c r="A385" s="141"/>
      <c r="B385" s="56"/>
      <c r="D385" s="131"/>
      <c r="E385" s="142"/>
      <c r="F385" s="180"/>
      <c r="R385" s="26"/>
      <c r="T385" s="186"/>
      <c r="U385" s="157"/>
    </row>
    <row r="386" spans="1:21" s="4" customFormat="1" x14ac:dyDescent="0.25">
      <c r="A386" s="141"/>
      <c r="B386" s="56"/>
      <c r="D386" s="131"/>
      <c r="E386" s="142"/>
      <c r="F386" s="180"/>
      <c r="R386" s="26"/>
      <c r="T386" s="186"/>
      <c r="U386" s="157"/>
    </row>
    <row r="387" spans="1:21" s="4" customFormat="1" x14ac:dyDescent="0.25">
      <c r="A387" s="141"/>
      <c r="B387" s="56"/>
      <c r="D387" s="131"/>
      <c r="E387" s="142"/>
      <c r="F387" s="180"/>
      <c r="R387" s="26"/>
      <c r="T387" s="186"/>
      <c r="U387" s="157"/>
    </row>
    <row r="388" spans="1:21" s="4" customFormat="1" x14ac:dyDescent="0.25">
      <c r="A388" s="141"/>
      <c r="B388" s="56"/>
      <c r="D388" s="131"/>
      <c r="E388" s="142"/>
      <c r="F388" s="180"/>
      <c r="R388" s="26"/>
      <c r="T388" s="186"/>
      <c r="U388" s="157"/>
    </row>
    <row r="389" spans="1:21" s="4" customFormat="1" x14ac:dyDescent="0.25">
      <c r="A389" s="141"/>
      <c r="B389" s="56"/>
      <c r="D389" s="131"/>
      <c r="E389" s="142"/>
      <c r="F389" s="180"/>
      <c r="R389" s="26"/>
      <c r="T389" s="186"/>
      <c r="U389" s="157"/>
    </row>
    <row r="390" spans="1:21" s="4" customFormat="1" x14ac:dyDescent="0.25">
      <c r="A390" s="141"/>
      <c r="B390" s="56"/>
      <c r="D390" s="131"/>
      <c r="E390" s="142"/>
      <c r="F390" s="180"/>
      <c r="R390" s="26"/>
      <c r="T390" s="186"/>
      <c r="U390" s="157"/>
    </row>
    <row r="391" spans="1:21" s="4" customFormat="1" x14ac:dyDescent="0.25">
      <c r="A391" s="141"/>
      <c r="B391" s="56"/>
      <c r="D391" s="131"/>
      <c r="E391" s="142"/>
      <c r="F391" s="180"/>
      <c r="R391" s="26"/>
      <c r="T391" s="186"/>
      <c r="U391" s="157"/>
    </row>
    <row r="392" spans="1:21" s="4" customFormat="1" x14ac:dyDescent="0.25">
      <c r="A392" s="141"/>
      <c r="B392" s="56"/>
      <c r="D392" s="131"/>
      <c r="E392" s="142"/>
      <c r="F392" s="180"/>
      <c r="R392" s="26"/>
      <c r="T392" s="186"/>
      <c r="U392" s="157"/>
    </row>
    <row r="393" spans="1:21" s="4" customFormat="1" x14ac:dyDescent="0.25">
      <c r="A393" s="141"/>
      <c r="B393" s="56"/>
      <c r="D393" s="131"/>
      <c r="E393" s="142"/>
      <c r="F393" s="180"/>
      <c r="R393" s="26"/>
      <c r="T393" s="186"/>
      <c r="U393" s="157"/>
    </row>
    <row r="394" spans="1:21" s="4" customFormat="1" x14ac:dyDescent="0.25">
      <c r="A394" s="141"/>
      <c r="B394" s="56"/>
      <c r="D394" s="131"/>
      <c r="E394" s="142"/>
      <c r="F394" s="180"/>
      <c r="R394" s="26"/>
      <c r="T394" s="186"/>
      <c r="U394" s="157"/>
    </row>
    <row r="395" spans="1:21" s="4" customFormat="1" x14ac:dyDescent="0.25">
      <c r="A395" s="141"/>
      <c r="B395" s="56"/>
      <c r="D395" s="131"/>
      <c r="E395" s="142"/>
      <c r="F395" s="180"/>
      <c r="R395" s="26"/>
      <c r="T395" s="186"/>
      <c r="U395" s="157"/>
    </row>
    <row r="396" spans="1:21" s="4" customFormat="1" x14ac:dyDescent="0.25">
      <c r="A396" s="141"/>
      <c r="B396" s="56"/>
      <c r="D396" s="131"/>
      <c r="E396" s="142"/>
      <c r="F396" s="180"/>
      <c r="R396" s="26"/>
      <c r="T396" s="186"/>
      <c r="U396" s="157"/>
    </row>
    <row r="397" spans="1:21" s="4" customFormat="1" x14ac:dyDescent="0.25">
      <c r="A397" s="141"/>
      <c r="B397" s="56"/>
      <c r="D397" s="131"/>
      <c r="E397" s="142"/>
      <c r="F397" s="180"/>
      <c r="R397" s="26"/>
      <c r="T397" s="186"/>
      <c r="U397" s="157"/>
    </row>
    <row r="398" spans="1:21" s="4" customFormat="1" x14ac:dyDescent="0.25">
      <c r="A398" s="141"/>
      <c r="B398" s="56"/>
      <c r="D398" s="131"/>
      <c r="E398" s="142"/>
      <c r="F398" s="180"/>
      <c r="R398" s="26"/>
      <c r="T398" s="186"/>
      <c r="U398" s="157"/>
    </row>
    <row r="399" spans="1:21" s="4" customFormat="1" x14ac:dyDescent="0.25">
      <c r="A399" s="141"/>
      <c r="B399" s="56"/>
      <c r="D399" s="131"/>
      <c r="E399" s="142"/>
      <c r="F399" s="180"/>
      <c r="R399" s="26"/>
      <c r="T399" s="186"/>
      <c r="U399" s="157"/>
    </row>
    <row r="400" spans="1:21" s="4" customFormat="1" x14ac:dyDescent="0.25">
      <c r="A400" s="141"/>
      <c r="B400" s="56"/>
      <c r="D400" s="131"/>
      <c r="E400" s="142"/>
      <c r="F400" s="180"/>
      <c r="R400" s="26"/>
      <c r="T400" s="186"/>
      <c r="U400" s="157"/>
    </row>
    <row r="401" spans="1:21" s="4" customFormat="1" x14ac:dyDescent="0.25">
      <c r="A401" s="141"/>
      <c r="B401" s="56"/>
      <c r="D401" s="131"/>
      <c r="E401" s="142"/>
      <c r="F401" s="180"/>
      <c r="R401" s="26"/>
      <c r="T401" s="186"/>
      <c r="U401" s="157"/>
    </row>
    <row r="402" spans="1:21" s="4" customFormat="1" x14ac:dyDescent="0.25">
      <c r="A402" s="141"/>
      <c r="B402" s="56"/>
      <c r="D402" s="131"/>
      <c r="E402" s="142"/>
      <c r="F402" s="180"/>
      <c r="R402" s="26"/>
      <c r="T402" s="186"/>
      <c r="U402" s="157"/>
    </row>
    <row r="403" spans="1:21" s="4" customFormat="1" x14ac:dyDescent="0.25">
      <c r="A403" s="141"/>
      <c r="B403" s="56"/>
      <c r="D403" s="131"/>
      <c r="E403" s="142"/>
      <c r="F403" s="180"/>
      <c r="R403" s="26"/>
      <c r="T403" s="186"/>
      <c r="U403" s="157"/>
    </row>
    <row r="404" spans="1:21" s="4" customFormat="1" x14ac:dyDescent="0.25">
      <c r="A404" s="141"/>
      <c r="B404" s="56"/>
      <c r="D404" s="131"/>
      <c r="E404" s="142"/>
      <c r="F404" s="180"/>
      <c r="R404" s="26"/>
      <c r="T404" s="186"/>
      <c r="U404" s="157"/>
    </row>
    <row r="405" spans="1:21" s="4" customFormat="1" x14ac:dyDescent="0.25">
      <c r="A405" s="141"/>
      <c r="B405" s="56"/>
      <c r="D405" s="131"/>
      <c r="E405" s="142"/>
      <c r="F405" s="180"/>
      <c r="R405" s="26"/>
      <c r="T405" s="186"/>
      <c r="U405" s="157"/>
    </row>
    <row r="406" spans="1:21" s="4" customFormat="1" x14ac:dyDescent="0.25">
      <c r="A406" s="141"/>
      <c r="B406" s="56"/>
      <c r="D406" s="131"/>
      <c r="E406" s="142"/>
      <c r="F406" s="180"/>
      <c r="R406" s="26"/>
      <c r="T406" s="186"/>
      <c r="U406" s="157"/>
    </row>
    <row r="407" spans="1:21" s="4" customFormat="1" x14ac:dyDescent="0.25">
      <c r="A407" s="141"/>
      <c r="B407" s="56"/>
      <c r="D407" s="131"/>
      <c r="E407" s="142"/>
      <c r="F407" s="180"/>
      <c r="R407" s="26"/>
      <c r="T407" s="186"/>
      <c r="U407" s="157"/>
    </row>
    <row r="408" spans="1:21" s="4" customFormat="1" x14ac:dyDescent="0.25">
      <c r="A408" s="141"/>
      <c r="B408" s="56"/>
      <c r="D408" s="131"/>
      <c r="E408" s="142"/>
      <c r="F408" s="180"/>
      <c r="R408" s="26"/>
      <c r="T408" s="186"/>
      <c r="U408" s="157"/>
    </row>
    <row r="409" spans="1:21" s="4" customFormat="1" x14ac:dyDescent="0.25">
      <c r="A409" s="141"/>
      <c r="B409" s="56"/>
      <c r="D409" s="131"/>
      <c r="E409" s="142"/>
      <c r="F409" s="180"/>
      <c r="R409" s="26"/>
      <c r="T409" s="186"/>
      <c r="U409" s="157"/>
    </row>
    <row r="410" spans="1:21" s="4" customFormat="1" x14ac:dyDescent="0.25">
      <c r="A410" s="141"/>
      <c r="B410" s="56"/>
      <c r="D410" s="131"/>
      <c r="E410" s="142"/>
      <c r="F410" s="180"/>
      <c r="R410" s="26"/>
      <c r="T410" s="186"/>
      <c r="U410" s="157"/>
    </row>
    <row r="411" spans="1:21" s="4" customFormat="1" x14ac:dyDescent="0.25">
      <c r="A411" s="141"/>
      <c r="B411" s="56"/>
      <c r="D411" s="131"/>
      <c r="E411" s="142"/>
      <c r="F411" s="180"/>
      <c r="R411" s="26"/>
      <c r="T411" s="186"/>
      <c r="U411" s="157"/>
    </row>
    <row r="412" spans="1:21" s="4" customFormat="1" x14ac:dyDescent="0.25">
      <c r="A412" s="141"/>
      <c r="B412" s="56"/>
      <c r="D412" s="131"/>
      <c r="E412" s="142"/>
      <c r="F412" s="180"/>
      <c r="R412" s="26"/>
      <c r="T412" s="186"/>
      <c r="U412" s="157"/>
    </row>
    <row r="413" spans="1:21" s="4" customFormat="1" x14ac:dyDescent="0.25">
      <c r="A413" s="141"/>
      <c r="B413" s="56"/>
      <c r="D413" s="131"/>
      <c r="E413" s="142"/>
      <c r="F413" s="180"/>
      <c r="R413" s="26"/>
      <c r="T413" s="186"/>
      <c r="U413" s="157"/>
    </row>
    <row r="414" spans="1:21" s="4" customFormat="1" x14ac:dyDescent="0.25">
      <c r="A414" s="141"/>
      <c r="B414" s="56"/>
      <c r="D414" s="131"/>
      <c r="E414" s="142"/>
      <c r="F414" s="180"/>
      <c r="R414" s="26"/>
      <c r="T414" s="186"/>
      <c r="U414" s="157"/>
    </row>
    <row r="415" spans="1:21" s="4" customFormat="1" x14ac:dyDescent="0.25">
      <c r="A415" s="141"/>
      <c r="B415" s="56"/>
      <c r="D415" s="131"/>
      <c r="E415" s="142"/>
      <c r="F415" s="180"/>
      <c r="R415" s="26"/>
      <c r="T415" s="186"/>
      <c r="U415" s="157"/>
    </row>
    <row r="416" spans="1:21" s="4" customFormat="1" x14ac:dyDescent="0.25">
      <c r="A416" s="141"/>
      <c r="B416" s="56"/>
      <c r="D416" s="131"/>
      <c r="E416" s="142"/>
      <c r="F416" s="180"/>
      <c r="R416" s="26"/>
      <c r="T416" s="186"/>
      <c r="U416" s="157"/>
    </row>
    <row r="417" spans="1:21" s="4" customFormat="1" x14ac:dyDescent="0.25">
      <c r="A417" s="141"/>
      <c r="B417" s="56"/>
      <c r="D417" s="131"/>
      <c r="E417" s="142"/>
      <c r="F417" s="180"/>
      <c r="R417" s="26"/>
      <c r="T417" s="186"/>
      <c r="U417" s="157"/>
    </row>
    <row r="418" spans="1:21" s="4" customFormat="1" x14ac:dyDescent="0.25">
      <c r="A418" s="141"/>
      <c r="B418" s="56"/>
      <c r="D418" s="131"/>
      <c r="E418" s="142"/>
      <c r="F418" s="180"/>
      <c r="R418" s="26"/>
      <c r="T418" s="186"/>
      <c r="U418" s="157"/>
    </row>
    <row r="419" spans="1:21" s="4" customFormat="1" x14ac:dyDescent="0.25">
      <c r="A419" s="141"/>
      <c r="B419" s="56"/>
      <c r="D419" s="131"/>
      <c r="E419" s="142"/>
      <c r="F419" s="180"/>
      <c r="R419" s="26"/>
      <c r="T419" s="186"/>
      <c r="U419" s="157"/>
    </row>
    <row r="420" spans="1:21" s="4" customFormat="1" x14ac:dyDescent="0.25">
      <c r="A420" s="141"/>
      <c r="B420" s="56"/>
      <c r="D420" s="131"/>
      <c r="E420" s="142"/>
      <c r="F420" s="180"/>
      <c r="R420" s="26"/>
      <c r="T420" s="186"/>
      <c r="U420" s="157"/>
    </row>
    <row r="421" spans="1:21" s="4" customFormat="1" x14ac:dyDescent="0.25">
      <c r="A421" s="141"/>
      <c r="B421" s="56"/>
      <c r="D421" s="131"/>
      <c r="E421" s="142"/>
      <c r="F421" s="180"/>
      <c r="R421" s="26"/>
      <c r="T421" s="186"/>
      <c r="U421" s="157"/>
    </row>
    <row r="422" spans="1:21" s="4" customFormat="1" x14ac:dyDescent="0.25">
      <c r="A422" s="141"/>
      <c r="B422" s="56"/>
      <c r="D422" s="131"/>
      <c r="E422" s="142"/>
      <c r="F422" s="180"/>
      <c r="R422" s="26"/>
      <c r="T422" s="186"/>
      <c r="U422" s="157"/>
    </row>
    <row r="423" spans="1:21" s="4" customFormat="1" x14ac:dyDescent="0.25">
      <c r="A423" s="141"/>
      <c r="B423" s="56"/>
      <c r="D423" s="131"/>
      <c r="E423" s="142"/>
      <c r="F423" s="180"/>
      <c r="R423" s="26"/>
      <c r="T423" s="186"/>
      <c r="U423" s="157"/>
    </row>
    <row r="424" spans="1:21" s="4" customFormat="1" x14ac:dyDescent="0.25">
      <c r="A424" s="141"/>
      <c r="B424" s="56"/>
      <c r="D424" s="131"/>
      <c r="E424" s="142"/>
      <c r="F424" s="180"/>
      <c r="R424" s="26"/>
      <c r="T424" s="186"/>
      <c r="U424" s="157"/>
    </row>
    <row r="425" spans="1:21" s="4" customFormat="1" x14ac:dyDescent="0.25">
      <c r="A425" s="141"/>
      <c r="B425" s="56"/>
      <c r="D425" s="131"/>
      <c r="E425" s="142"/>
      <c r="F425" s="180"/>
      <c r="R425" s="26"/>
      <c r="T425" s="186"/>
      <c r="U425" s="157"/>
    </row>
    <row r="426" spans="1:21" s="4" customFormat="1" x14ac:dyDescent="0.25">
      <c r="A426" s="141"/>
      <c r="B426" s="56"/>
      <c r="D426" s="131"/>
      <c r="E426" s="142"/>
      <c r="F426" s="180"/>
      <c r="R426" s="26"/>
      <c r="T426" s="186"/>
      <c r="U426" s="157"/>
    </row>
    <row r="427" spans="1:21" s="4" customFormat="1" x14ac:dyDescent="0.25">
      <c r="A427" s="141"/>
      <c r="B427" s="56"/>
      <c r="D427" s="131"/>
      <c r="E427" s="142"/>
      <c r="F427" s="180"/>
      <c r="R427" s="26"/>
      <c r="T427" s="186"/>
      <c r="U427" s="157"/>
    </row>
    <row r="428" spans="1:21" s="4" customFormat="1" x14ac:dyDescent="0.25">
      <c r="A428" s="141"/>
      <c r="B428" s="56"/>
      <c r="D428" s="131"/>
      <c r="E428" s="142"/>
      <c r="F428" s="180"/>
      <c r="R428" s="26"/>
      <c r="T428" s="186"/>
      <c r="U428" s="157"/>
    </row>
    <row r="429" spans="1:21" s="4" customFormat="1" x14ac:dyDescent="0.25">
      <c r="A429" s="141"/>
      <c r="B429" s="56"/>
      <c r="D429" s="131"/>
      <c r="E429" s="142"/>
      <c r="F429" s="180"/>
      <c r="R429" s="26"/>
      <c r="T429" s="186"/>
      <c r="U429" s="157"/>
    </row>
    <row r="430" spans="1:21" s="4" customFormat="1" x14ac:dyDescent="0.25">
      <c r="A430" s="141"/>
      <c r="B430" s="56"/>
      <c r="D430" s="131"/>
      <c r="E430" s="142"/>
      <c r="F430" s="180"/>
      <c r="R430" s="26"/>
      <c r="T430" s="186"/>
      <c r="U430" s="157"/>
    </row>
    <row r="431" spans="1:21" s="4" customFormat="1" x14ac:dyDescent="0.25">
      <c r="A431" s="141"/>
      <c r="B431" s="56"/>
      <c r="D431" s="131"/>
      <c r="E431" s="142"/>
      <c r="F431" s="180"/>
      <c r="R431" s="26"/>
      <c r="T431" s="186"/>
      <c r="U431" s="157"/>
    </row>
    <row r="432" spans="1:21" s="4" customFormat="1" x14ac:dyDescent="0.25">
      <c r="A432" s="141"/>
      <c r="B432" s="56"/>
      <c r="D432" s="131"/>
      <c r="E432" s="142"/>
      <c r="F432" s="180"/>
      <c r="R432" s="26"/>
      <c r="T432" s="186"/>
      <c r="U432" s="157"/>
    </row>
    <row r="433" spans="1:21" s="4" customFormat="1" x14ac:dyDescent="0.25">
      <c r="A433" s="141"/>
      <c r="B433" s="56"/>
      <c r="D433" s="131"/>
      <c r="E433" s="142"/>
      <c r="F433" s="180"/>
      <c r="R433" s="26"/>
      <c r="T433" s="186"/>
      <c r="U433" s="157"/>
    </row>
    <row r="434" spans="1:21" s="4" customFormat="1" x14ac:dyDescent="0.25">
      <c r="A434" s="141"/>
      <c r="B434" s="56"/>
      <c r="D434" s="131"/>
      <c r="E434" s="142"/>
      <c r="F434" s="180"/>
      <c r="R434" s="26"/>
      <c r="T434" s="186"/>
      <c r="U434" s="157"/>
    </row>
    <row r="435" spans="1:21" s="4" customFormat="1" x14ac:dyDescent="0.25">
      <c r="A435" s="141"/>
      <c r="B435" s="56"/>
      <c r="D435" s="131"/>
      <c r="E435" s="142"/>
      <c r="F435" s="180"/>
      <c r="R435" s="26"/>
      <c r="T435" s="186"/>
      <c r="U435" s="157"/>
    </row>
    <row r="436" spans="1:21" s="4" customFormat="1" x14ac:dyDescent="0.25">
      <c r="A436" s="141"/>
      <c r="B436" s="56"/>
      <c r="D436" s="131"/>
      <c r="E436" s="142"/>
      <c r="F436" s="180"/>
      <c r="R436" s="26"/>
      <c r="T436" s="186"/>
      <c r="U436" s="157"/>
    </row>
    <row r="437" spans="1:21" s="4" customFormat="1" x14ac:dyDescent="0.25">
      <c r="A437" s="141"/>
      <c r="B437" s="56"/>
      <c r="D437" s="131"/>
      <c r="E437" s="142"/>
      <c r="F437" s="180"/>
      <c r="R437" s="26"/>
      <c r="T437" s="186"/>
      <c r="U437" s="157"/>
    </row>
    <row r="438" spans="1:21" s="4" customFormat="1" x14ac:dyDescent="0.25">
      <c r="A438" s="141"/>
      <c r="B438" s="56"/>
      <c r="D438" s="131"/>
      <c r="E438" s="142"/>
      <c r="F438" s="180"/>
      <c r="R438" s="26"/>
      <c r="T438" s="186"/>
      <c r="U438" s="157"/>
    </row>
    <row r="439" spans="1:21" s="4" customFormat="1" x14ac:dyDescent="0.25">
      <c r="A439" s="141"/>
      <c r="B439" s="56"/>
      <c r="D439" s="131"/>
      <c r="E439" s="142"/>
      <c r="F439" s="180"/>
      <c r="R439" s="26"/>
      <c r="T439" s="186"/>
      <c r="U439" s="157"/>
    </row>
    <row r="440" spans="1:21" s="4" customFormat="1" x14ac:dyDescent="0.25">
      <c r="A440" s="141"/>
      <c r="B440" s="56"/>
      <c r="D440" s="131"/>
      <c r="E440" s="142"/>
      <c r="F440" s="180"/>
      <c r="R440" s="26"/>
      <c r="T440" s="186"/>
      <c r="U440" s="157"/>
    </row>
    <row r="441" spans="1:21" s="4" customFormat="1" x14ac:dyDescent="0.25">
      <c r="A441" s="141"/>
      <c r="B441" s="56"/>
      <c r="D441" s="131"/>
      <c r="E441" s="142"/>
      <c r="F441" s="180"/>
      <c r="R441" s="26"/>
      <c r="T441" s="186"/>
      <c r="U441" s="157"/>
    </row>
    <row r="442" spans="1:21" s="4" customFormat="1" x14ac:dyDescent="0.25">
      <c r="A442" s="141"/>
      <c r="B442" s="56"/>
      <c r="D442" s="131"/>
      <c r="E442" s="142"/>
      <c r="F442" s="180"/>
      <c r="R442" s="26"/>
      <c r="T442" s="186"/>
      <c r="U442" s="157"/>
    </row>
    <row r="443" spans="1:21" s="4" customFormat="1" x14ac:dyDescent="0.25">
      <c r="A443" s="141"/>
      <c r="B443" s="56"/>
      <c r="D443" s="131"/>
      <c r="E443" s="142"/>
      <c r="F443" s="180"/>
      <c r="R443" s="26"/>
      <c r="T443" s="186"/>
      <c r="U443" s="157"/>
    </row>
    <row r="444" spans="1:21" s="4" customFormat="1" x14ac:dyDescent="0.25">
      <c r="A444" s="141"/>
      <c r="B444" s="56"/>
      <c r="D444" s="131"/>
      <c r="E444" s="142"/>
      <c r="F444" s="180"/>
      <c r="R444" s="26"/>
      <c r="T444" s="186"/>
      <c r="U444" s="157"/>
    </row>
    <row r="445" spans="1:21" s="4" customFormat="1" x14ac:dyDescent="0.25">
      <c r="A445" s="141"/>
      <c r="B445" s="56"/>
      <c r="D445" s="131"/>
      <c r="E445" s="142"/>
      <c r="F445" s="180"/>
      <c r="R445" s="26"/>
      <c r="T445" s="186"/>
      <c r="U445" s="157"/>
    </row>
    <row r="446" spans="1:21" s="4" customFormat="1" x14ac:dyDescent="0.25">
      <c r="A446" s="141"/>
      <c r="B446" s="56"/>
      <c r="D446" s="131"/>
      <c r="E446" s="142"/>
      <c r="F446" s="180"/>
      <c r="R446" s="26"/>
      <c r="T446" s="186"/>
      <c r="U446" s="157"/>
    </row>
    <row r="447" spans="1:21" s="4" customFormat="1" x14ac:dyDescent="0.25">
      <c r="A447" s="141"/>
      <c r="B447" s="56"/>
      <c r="D447" s="131"/>
      <c r="E447" s="142"/>
      <c r="F447" s="180"/>
      <c r="R447" s="26"/>
      <c r="T447" s="186"/>
      <c r="U447" s="157"/>
    </row>
    <row r="448" spans="1:21" s="4" customFormat="1" x14ac:dyDescent="0.25">
      <c r="A448" s="141"/>
      <c r="B448" s="56"/>
      <c r="D448" s="131"/>
      <c r="E448" s="142"/>
      <c r="F448" s="180"/>
      <c r="R448" s="26"/>
      <c r="T448" s="186"/>
      <c r="U448" s="157"/>
    </row>
    <row r="449" spans="1:21" s="4" customFormat="1" x14ac:dyDescent="0.25">
      <c r="A449" s="141"/>
      <c r="B449" s="56"/>
      <c r="D449" s="131"/>
      <c r="E449" s="142"/>
      <c r="F449" s="180"/>
      <c r="R449" s="26"/>
      <c r="T449" s="186"/>
      <c r="U449" s="157"/>
    </row>
    <row r="450" spans="1:21" s="4" customFormat="1" x14ac:dyDescent="0.25">
      <c r="A450" s="141"/>
      <c r="B450" s="56"/>
      <c r="D450" s="131"/>
      <c r="E450" s="142"/>
      <c r="F450" s="180"/>
      <c r="R450" s="26"/>
      <c r="T450" s="186"/>
      <c r="U450" s="157"/>
    </row>
    <row r="451" spans="1:21" s="4" customFormat="1" x14ac:dyDescent="0.25">
      <c r="A451" s="141"/>
      <c r="B451" s="56"/>
      <c r="D451" s="131"/>
      <c r="E451" s="142"/>
      <c r="F451" s="180"/>
      <c r="R451" s="26"/>
      <c r="T451" s="186"/>
      <c r="U451" s="157"/>
    </row>
    <row r="452" spans="1:21" s="4" customFormat="1" x14ac:dyDescent="0.25">
      <c r="A452" s="141"/>
      <c r="B452" s="56"/>
      <c r="D452" s="131"/>
      <c r="E452" s="142"/>
      <c r="F452" s="180"/>
      <c r="R452" s="26"/>
      <c r="T452" s="186"/>
      <c r="U452" s="157"/>
    </row>
    <row r="453" spans="1:21" s="4" customFormat="1" x14ac:dyDescent="0.25">
      <c r="A453" s="141"/>
      <c r="B453" s="56"/>
      <c r="D453" s="131"/>
      <c r="E453" s="142"/>
      <c r="F453" s="180"/>
      <c r="R453" s="26"/>
      <c r="T453" s="186"/>
      <c r="U453" s="157"/>
    </row>
    <row r="454" spans="1:21" s="4" customFormat="1" x14ac:dyDescent="0.25">
      <c r="A454" s="141"/>
      <c r="B454" s="56"/>
      <c r="D454" s="131"/>
      <c r="E454" s="142"/>
      <c r="F454" s="180"/>
      <c r="R454" s="26"/>
      <c r="T454" s="186"/>
      <c r="U454" s="157"/>
    </row>
    <row r="455" spans="1:21" s="4" customFormat="1" x14ac:dyDescent="0.25">
      <c r="A455" s="141"/>
      <c r="B455" s="56"/>
      <c r="D455" s="131"/>
      <c r="E455" s="142"/>
      <c r="F455" s="180"/>
      <c r="R455" s="26"/>
      <c r="T455" s="186"/>
      <c r="U455" s="157"/>
    </row>
    <row r="456" spans="1:21" s="4" customFormat="1" x14ac:dyDescent="0.25">
      <c r="A456" s="141"/>
      <c r="B456" s="56"/>
      <c r="D456" s="131"/>
      <c r="E456" s="142"/>
      <c r="F456" s="180"/>
      <c r="R456" s="26"/>
      <c r="T456" s="186"/>
      <c r="U456" s="157"/>
    </row>
    <row r="457" spans="1:21" s="4" customFormat="1" x14ac:dyDescent="0.25">
      <c r="A457" s="141"/>
      <c r="B457" s="56"/>
      <c r="D457" s="131"/>
      <c r="E457" s="142"/>
      <c r="F457" s="180"/>
      <c r="R457" s="26"/>
      <c r="T457" s="186"/>
      <c r="U457" s="157"/>
    </row>
    <row r="458" spans="1:21" s="4" customFormat="1" x14ac:dyDescent="0.25">
      <c r="A458" s="141"/>
      <c r="B458" s="56"/>
      <c r="D458" s="131"/>
      <c r="E458" s="142"/>
      <c r="F458" s="180"/>
      <c r="R458" s="26"/>
      <c r="T458" s="186"/>
      <c r="U458" s="157"/>
    </row>
    <row r="459" spans="1:21" s="4" customFormat="1" x14ac:dyDescent="0.25">
      <c r="A459" s="141"/>
      <c r="B459" s="56"/>
      <c r="D459" s="131"/>
      <c r="E459" s="142"/>
      <c r="F459" s="180"/>
      <c r="R459" s="26"/>
      <c r="T459" s="186"/>
      <c r="U459" s="157"/>
    </row>
    <row r="460" spans="1:21" s="4" customFormat="1" x14ac:dyDescent="0.25">
      <c r="A460" s="141"/>
      <c r="B460" s="56"/>
      <c r="D460" s="131"/>
      <c r="E460" s="142"/>
      <c r="F460" s="180"/>
      <c r="R460" s="26"/>
      <c r="T460" s="186"/>
      <c r="U460" s="157"/>
    </row>
    <row r="461" spans="1:21" s="4" customFormat="1" x14ac:dyDescent="0.25">
      <c r="A461" s="141"/>
      <c r="B461" s="56"/>
      <c r="D461" s="131"/>
      <c r="E461" s="142"/>
      <c r="F461" s="180"/>
      <c r="R461" s="26"/>
      <c r="T461" s="186"/>
      <c r="U461" s="157"/>
    </row>
    <row r="462" spans="1:21" s="4" customFormat="1" x14ac:dyDescent="0.25">
      <c r="A462" s="141"/>
      <c r="B462" s="56"/>
      <c r="D462" s="131"/>
      <c r="E462" s="142"/>
      <c r="F462" s="180"/>
      <c r="R462" s="26"/>
      <c r="T462" s="186"/>
      <c r="U462" s="157"/>
    </row>
    <row r="463" spans="1:21" s="4" customFormat="1" x14ac:dyDescent="0.25">
      <c r="A463" s="141"/>
      <c r="B463" s="56"/>
      <c r="D463" s="131"/>
      <c r="E463" s="142"/>
      <c r="F463" s="180"/>
      <c r="R463" s="26"/>
      <c r="T463" s="186"/>
      <c r="U463" s="157"/>
    </row>
    <row r="464" spans="1:21" s="4" customFormat="1" x14ac:dyDescent="0.25">
      <c r="A464" s="141"/>
      <c r="B464" s="56"/>
      <c r="D464" s="131"/>
      <c r="E464" s="142"/>
      <c r="F464" s="180"/>
      <c r="R464" s="26"/>
      <c r="T464" s="186"/>
      <c r="U464" s="157"/>
    </row>
    <row r="465" spans="1:21" s="4" customFormat="1" x14ac:dyDescent="0.25">
      <c r="A465" s="141"/>
      <c r="B465" s="56"/>
      <c r="D465" s="131"/>
      <c r="E465" s="142"/>
      <c r="F465" s="180"/>
      <c r="R465" s="26"/>
      <c r="T465" s="186"/>
      <c r="U465" s="157"/>
    </row>
    <row r="466" spans="1:21" s="4" customFormat="1" x14ac:dyDescent="0.25">
      <c r="A466" s="141"/>
      <c r="B466" s="56"/>
      <c r="D466" s="131"/>
      <c r="E466" s="142"/>
      <c r="F466" s="180"/>
      <c r="R466" s="26"/>
      <c r="T466" s="186"/>
      <c r="U466" s="157"/>
    </row>
    <row r="467" spans="1:21" s="4" customFormat="1" x14ac:dyDescent="0.25">
      <c r="A467" s="141"/>
      <c r="B467" s="56"/>
      <c r="D467" s="131"/>
      <c r="E467" s="142"/>
      <c r="F467" s="180"/>
      <c r="R467" s="26"/>
      <c r="T467" s="186"/>
      <c r="U467" s="157"/>
    </row>
    <row r="468" spans="1:21" s="4" customFormat="1" x14ac:dyDescent="0.25">
      <c r="A468" s="141"/>
      <c r="B468" s="56"/>
      <c r="D468" s="131"/>
      <c r="E468" s="142"/>
      <c r="F468" s="180"/>
      <c r="R468" s="26"/>
      <c r="T468" s="186"/>
      <c r="U468" s="157"/>
    </row>
    <row r="469" spans="1:21" s="4" customFormat="1" x14ac:dyDescent="0.25">
      <c r="A469" s="141"/>
      <c r="B469" s="56"/>
      <c r="D469" s="131"/>
      <c r="E469" s="142"/>
      <c r="F469" s="180"/>
      <c r="R469" s="26"/>
      <c r="T469" s="186"/>
      <c r="U469" s="157"/>
    </row>
    <row r="470" spans="1:21" s="4" customFormat="1" x14ac:dyDescent="0.25">
      <c r="A470" s="141"/>
      <c r="B470" s="56"/>
      <c r="D470" s="131"/>
      <c r="E470" s="142"/>
      <c r="F470" s="180"/>
      <c r="R470" s="26"/>
      <c r="T470" s="186"/>
      <c r="U470" s="157"/>
    </row>
    <row r="471" spans="1:21" s="4" customFormat="1" x14ac:dyDescent="0.25">
      <c r="A471" s="141"/>
      <c r="B471" s="56"/>
      <c r="D471" s="131"/>
      <c r="E471" s="142"/>
      <c r="F471" s="180"/>
      <c r="R471" s="26"/>
      <c r="T471" s="186"/>
      <c r="U471" s="157"/>
    </row>
    <row r="472" spans="1:21" s="4" customFormat="1" x14ac:dyDescent="0.25">
      <c r="A472" s="141"/>
      <c r="B472" s="56"/>
      <c r="D472" s="131"/>
      <c r="E472" s="142"/>
      <c r="F472" s="180"/>
      <c r="R472" s="26"/>
      <c r="T472" s="186"/>
      <c r="U472" s="157"/>
    </row>
    <row r="473" spans="1:21" s="4" customFormat="1" x14ac:dyDescent="0.25">
      <c r="A473" s="141"/>
      <c r="B473" s="56"/>
      <c r="D473" s="131"/>
      <c r="E473" s="142"/>
      <c r="F473" s="180"/>
      <c r="R473" s="26"/>
      <c r="T473" s="186"/>
      <c r="U473" s="157"/>
    </row>
    <row r="474" spans="1:21" s="4" customFormat="1" x14ac:dyDescent="0.25">
      <c r="A474" s="141"/>
      <c r="B474" s="56"/>
      <c r="D474" s="131"/>
      <c r="E474" s="142"/>
      <c r="F474" s="180"/>
      <c r="R474" s="26"/>
      <c r="T474" s="186"/>
      <c r="U474" s="157"/>
    </row>
    <row r="475" spans="1:21" s="4" customFormat="1" x14ac:dyDescent="0.25">
      <c r="A475" s="141"/>
      <c r="B475" s="56"/>
      <c r="D475" s="131"/>
      <c r="E475" s="142"/>
      <c r="F475" s="180"/>
      <c r="R475" s="26"/>
      <c r="T475" s="186"/>
      <c r="U475" s="157"/>
    </row>
    <row r="476" spans="1:21" s="4" customFormat="1" x14ac:dyDescent="0.25">
      <c r="A476" s="141"/>
      <c r="B476" s="56"/>
      <c r="D476" s="131"/>
      <c r="E476" s="142"/>
      <c r="F476" s="180"/>
      <c r="R476" s="26"/>
      <c r="T476" s="186"/>
      <c r="U476" s="157"/>
    </row>
    <row r="477" spans="1:21" s="4" customFormat="1" x14ac:dyDescent="0.25">
      <c r="A477" s="141"/>
      <c r="B477" s="56"/>
      <c r="D477" s="131"/>
      <c r="E477" s="142"/>
      <c r="F477" s="180"/>
      <c r="R477" s="26"/>
      <c r="T477" s="186"/>
      <c r="U477" s="157"/>
    </row>
    <row r="478" spans="1:21" s="4" customFormat="1" x14ac:dyDescent="0.25">
      <c r="A478" s="141"/>
      <c r="B478" s="56"/>
      <c r="D478" s="131"/>
      <c r="E478" s="142"/>
      <c r="F478" s="180"/>
      <c r="R478" s="26"/>
      <c r="T478" s="186"/>
      <c r="U478" s="157"/>
    </row>
    <row r="479" spans="1:21" s="4" customFormat="1" x14ac:dyDescent="0.25">
      <c r="A479" s="141"/>
      <c r="B479" s="56"/>
      <c r="D479" s="131"/>
      <c r="E479" s="142"/>
      <c r="F479" s="180"/>
      <c r="R479" s="26"/>
      <c r="T479" s="186"/>
      <c r="U479" s="157"/>
    </row>
    <row r="480" spans="1:21" s="4" customFormat="1" x14ac:dyDescent="0.25">
      <c r="A480" s="141"/>
      <c r="B480" s="56"/>
      <c r="D480" s="131"/>
      <c r="E480" s="142"/>
      <c r="F480" s="180"/>
      <c r="R480" s="26"/>
      <c r="T480" s="186"/>
      <c r="U480" s="157"/>
    </row>
    <row r="481" spans="1:21" s="4" customFormat="1" x14ac:dyDescent="0.25">
      <c r="A481" s="141"/>
      <c r="B481" s="56"/>
      <c r="D481" s="131"/>
      <c r="E481" s="142"/>
      <c r="F481" s="180"/>
      <c r="R481" s="26"/>
      <c r="T481" s="186"/>
      <c r="U481" s="157"/>
    </row>
    <row r="482" spans="1:21" s="4" customFormat="1" x14ac:dyDescent="0.25">
      <c r="A482" s="141"/>
      <c r="B482" s="56"/>
      <c r="D482" s="131"/>
      <c r="E482" s="142"/>
      <c r="F482" s="180"/>
      <c r="R482" s="26"/>
      <c r="T482" s="186"/>
      <c r="U482" s="157"/>
    </row>
    <row r="483" spans="1:21" s="4" customFormat="1" x14ac:dyDescent="0.25">
      <c r="A483" s="141"/>
      <c r="B483" s="56"/>
      <c r="D483" s="131"/>
      <c r="E483" s="142"/>
      <c r="F483" s="180"/>
      <c r="R483" s="26"/>
      <c r="T483" s="186"/>
      <c r="U483" s="157"/>
    </row>
    <row r="484" spans="1:21" s="4" customFormat="1" x14ac:dyDescent="0.25">
      <c r="A484" s="141"/>
      <c r="B484" s="56"/>
      <c r="D484" s="131"/>
      <c r="E484" s="142"/>
      <c r="F484" s="180"/>
      <c r="R484" s="26"/>
      <c r="T484" s="186"/>
      <c r="U484" s="157"/>
    </row>
    <row r="485" spans="1:21" s="4" customFormat="1" x14ac:dyDescent="0.25">
      <c r="A485" s="141"/>
      <c r="B485" s="56"/>
      <c r="D485" s="131"/>
      <c r="E485" s="142"/>
      <c r="F485" s="180"/>
      <c r="R485" s="26"/>
      <c r="T485" s="186"/>
      <c r="U485" s="157"/>
    </row>
    <row r="486" spans="1:21" s="4" customFormat="1" x14ac:dyDescent="0.25">
      <c r="A486" s="141"/>
      <c r="B486" s="56"/>
      <c r="D486" s="131"/>
      <c r="E486" s="142"/>
      <c r="F486" s="180"/>
      <c r="R486" s="26"/>
      <c r="T486" s="186"/>
      <c r="U486" s="157"/>
    </row>
    <row r="487" spans="1:21" s="4" customFormat="1" x14ac:dyDescent="0.25">
      <c r="A487" s="141"/>
      <c r="B487" s="56"/>
      <c r="D487" s="131"/>
      <c r="E487" s="142"/>
      <c r="F487" s="180"/>
      <c r="R487" s="26"/>
      <c r="T487" s="186"/>
      <c r="U487" s="157"/>
    </row>
    <row r="488" spans="1:21" s="4" customFormat="1" x14ac:dyDescent="0.25">
      <c r="A488" s="141"/>
      <c r="B488" s="56"/>
      <c r="D488" s="131"/>
      <c r="E488" s="142"/>
      <c r="F488" s="180"/>
      <c r="R488" s="26"/>
      <c r="T488" s="186"/>
      <c r="U488" s="157"/>
    </row>
    <row r="489" spans="1:21" s="4" customFormat="1" x14ac:dyDescent="0.25">
      <c r="A489" s="141"/>
      <c r="B489" s="56"/>
      <c r="D489" s="131"/>
      <c r="E489" s="142"/>
      <c r="F489" s="180"/>
      <c r="R489" s="26"/>
      <c r="T489" s="186"/>
      <c r="U489" s="157"/>
    </row>
    <row r="490" spans="1:21" s="4" customFormat="1" x14ac:dyDescent="0.25">
      <c r="A490" s="141"/>
      <c r="B490" s="56"/>
      <c r="D490" s="131"/>
      <c r="E490" s="142"/>
      <c r="F490" s="180"/>
      <c r="R490" s="26"/>
      <c r="T490" s="186"/>
      <c r="U490" s="157"/>
    </row>
    <row r="491" spans="1:21" s="4" customFormat="1" x14ac:dyDescent="0.25">
      <c r="A491" s="141"/>
      <c r="B491" s="56"/>
      <c r="D491" s="131"/>
      <c r="E491" s="142"/>
      <c r="F491" s="180"/>
      <c r="R491" s="26"/>
      <c r="T491" s="186"/>
      <c r="U491" s="157"/>
    </row>
    <row r="492" spans="1:21" s="4" customFormat="1" x14ac:dyDescent="0.25">
      <c r="A492" s="141"/>
      <c r="B492" s="56"/>
      <c r="D492" s="131"/>
      <c r="E492" s="142"/>
      <c r="F492" s="180"/>
      <c r="R492" s="26"/>
      <c r="T492" s="186"/>
      <c r="U492" s="157"/>
    </row>
    <row r="493" spans="1:21" s="4" customFormat="1" x14ac:dyDescent="0.25">
      <c r="A493" s="141"/>
      <c r="B493" s="56"/>
      <c r="D493" s="131"/>
      <c r="E493" s="142"/>
      <c r="F493" s="180"/>
      <c r="R493" s="26"/>
      <c r="T493" s="186"/>
      <c r="U493" s="157"/>
    </row>
    <row r="494" spans="1:21" s="4" customFormat="1" x14ac:dyDescent="0.25">
      <c r="A494" s="141"/>
      <c r="B494" s="56"/>
      <c r="D494" s="131"/>
      <c r="E494" s="142"/>
      <c r="F494" s="180"/>
      <c r="R494" s="26"/>
      <c r="T494" s="186"/>
      <c r="U494" s="157"/>
    </row>
    <row r="495" spans="1:21" s="4" customFormat="1" x14ac:dyDescent="0.25">
      <c r="A495" s="141"/>
      <c r="B495" s="56"/>
      <c r="D495" s="131"/>
      <c r="E495" s="142"/>
      <c r="F495" s="180"/>
      <c r="R495" s="26"/>
      <c r="T495" s="186"/>
      <c r="U495" s="157"/>
    </row>
    <row r="496" spans="1:21" s="4" customFormat="1" x14ac:dyDescent="0.25">
      <c r="A496" s="141"/>
      <c r="B496" s="56"/>
      <c r="D496" s="131"/>
      <c r="E496" s="142"/>
      <c r="F496" s="180"/>
      <c r="R496" s="26"/>
      <c r="T496" s="186"/>
      <c r="U496" s="157"/>
    </row>
    <row r="497" spans="1:21" s="4" customFormat="1" x14ac:dyDescent="0.25">
      <c r="A497" s="141"/>
      <c r="B497" s="56"/>
      <c r="D497" s="131"/>
      <c r="E497" s="142"/>
      <c r="F497" s="180"/>
      <c r="R497" s="26"/>
      <c r="T497" s="186"/>
      <c r="U497" s="157"/>
    </row>
    <row r="498" spans="1:21" s="4" customFormat="1" x14ac:dyDescent="0.25">
      <c r="A498" s="141"/>
      <c r="B498" s="56"/>
      <c r="D498" s="131"/>
      <c r="E498" s="142"/>
      <c r="F498" s="180"/>
      <c r="R498" s="26"/>
      <c r="T498" s="186"/>
      <c r="U498" s="157"/>
    </row>
    <row r="499" spans="1:21" s="4" customFormat="1" x14ac:dyDescent="0.25">
      <c r="A499" s="141"/>
      <c r="B499" s="56"/>
      <c r="D499" s="131"/>
      <c r="E499" s="142"/>
      <c r="F499" s="180"/>
      <c r="R499" s="26"/>
      <c r="T499" s="186"/>
      <c r="U499" s="157"/>
    </row>
    <row r="500" spans="1:21" s="4" customFormat="1" x14ac:dyDescent="0.25">
      <c r="A500" s="141"/>
      <c r="B500" s="56"/>
      <c r="D500" s="131"/>
      <c r="E500" s="142"/>
      <c r="F500" s="180"/>
      <c r="R500" s="26"/>
      <c r="T500" s="186"/>
      <c r="U500" s="157"/>
    </row>
    <row r="501" spans="1:21" s="4" customFormat="1" x14ac:dyDescent="0.25">
      <c r="A501" s="141"/>
      <c r="B501" s="56"/>
      <c r="D501" s="131"/>
      <c r="E501" s="142"/>
      <c r="F501" s="180"/>
      <c r="R501" s="26"/>
      <c r="T501" s="186"/>
      <c r="U501" s="157"/>
    </row>
    <row r="502" spans="1:21" s="4" customFormat="1" x14ac:dyDescent="0.25">
      <c r="A502" s="141"/>
      <c r="B502" s="56"/>
      <c r="D502" s="131"/>
      <c r="E502" s="142"/>
      <c r="F502" s="180"/>
      <c r="R502" s="26"/>
      <c r="T502" s="186"/>
      <c r="U502" s="157"/>
    </row>
    <row r="503" spans="1:21" s="4" customFormat="1" x14ac:dyDescent="0.25">
      <c r="A503" s="141"/>
      <c r="B503" s="56"/>
      <c r="D503" s="131"/>
      <c r="E503" s="142"/>
      <c r="F503" s="180"/>
      <c r="R503" s="26"/>
      <c r="T503" s="186"/>
      <c r="U503" s="157"/>
    </row>
    <row r="504" spans="1:21" s="4" customFormat="1" x14ac:dyDescent="0.25">
      <c r="A504" s="141"/>
      <c r="B504" s="56"/>
      <c r="D504" s="131"/>
      <c r="E504" s="142"/>
      <c r="F504" s="180"/>
      <c r="R504" s="26"/>
      <c r="T504" s="186"/>
      <c r="U504" s="157"/>
    </row>
    <row r="505" spans="1:21" s="4" customFormat="1" x14ac:dyDescent="0.25">
      <c r="A505" s="141"/>
      <c r="B505" s="56"/>
      <c r="D505" s="131"/>
      <c r="E505" s="142"/>
      <c r="F505" s="180"/>
      <c r="R505" s="26"/>
      <c r="T505" s="186"/>
      <c r="U505" s="157"/>
    </row>
    <row r="506" spans="1:21" s="4" customFormat="1" x14ac:dyDescent="0.25">
      <c r="A506" s="141"/>
      <c r="B506" s="56"/>
      <c r="D506" s="131"/>
      <c r="E506" s="142"/>
      <c r="F506" s="180"/>
      <c r="R506" s="26"/>
      <c r="T506" s="186"/>
      <c r="U506" s="157"/>
    </row>
    <row r="507" spans="1:21" s="4" customFormat="1" x14ac:dyDescent="0.25">
      <c r="A507" s="141"/>
      <c r="B507" s="56"/>
      <c r="D507" s="131"/>
      <c r="E507" s="142"/>
      <c r="F507" s="180"/>
      <c r="R507" s="26"/>
      <c r="T507" s="186"/>
      <c r="U507" s="157"/>
    </row>
    <row r="508" spans="1:21" s="4" customFormat="1" x14ac:dyDescent="0.25">
      <c r="A508" s="141"/>
      <c r="B508" s="56"/>
      <c r="D508" s="131"/>
      <c r="E508" s="142"/>
      <c r="F508" s="180"/>
      <c r="R508" s="26"/>
      <c r="T508" s="186"/>
      <c r="U508" s="157"/>
    </row>
    <row r="509" spans="1:21" s="4" customFormat="1" x14ac:dyDescent="0.25">
      <c r="A509" s="141"/>
      <c r="B509" s="56"/>
      <c r="D509" s="131"/>
      <c r="E509" s="142"/>
      <c r="F509" s="180"/>
      <c r="R509" s="26"/>
      <c r="T509" s="186"/>
      <c r="U509" s="157"/>
    </row>
    <row r="510" spans="1:21" s="4" customFormat="1" x14ac:dyDescent="0.25">
      <c r="A510" s="141"/>
      <c r="B510" s="56"/>
      <c r="D510" s="131"/>
      <c r="E510" s="142"/>
      <c r="F510" s="180"/>
      <c r="R510" s="26"/>
      <c r="T510" s="186"/>
      <c r="U510" s="157"/>
    </row>
    <row r="511" spans="1:21" s="4" customFormat="1" x14ac:dyDescent="0.25">
      <c r="A511" s="141"/>
      <c r="B511" s="56"/>
      <c r="D511" s="131"/>
      <c r="E511" s="142"/>
      <c r="F511" s="180"/>
      <c r="R511" s="26"/>
      <c r="T511" s="186"/>
      <c r="U511" s="157"/>
    </row>
    <row r="512" spans="1:21" s="4" customFormat="1" x14ac:dyDescent="0.25">
      <c r="A512" s="141"/>
      <c r="B512" s="56"/>
      <c r="D512" s="131"/>
      <c r="E512" s="142"/>
      <c r="F512" s="180"/>
      <c r="R512" s="26"/>
      <c r="T512" s="186"/>
      <c r="U512" s="157"/>
    </row>
    <row r="513" spans="1:21" s="4" customFormat="1" x14ac:dyDescent="0.25">
      <c r="A513" s="141"/>
      <c r="B513" s="56"/>
      <c r="D513" s="131"/>
      <c r="E513" s="142"/>
      <c r="F513" s="180"/>
      <c r="R513" s="26"/>
      <c r="T513" s="186"/>
      <c r="U513" s="157"/>
    </row>
    <row r="514" spans="1:21" s="4" customFormat="1" x14ac:dyDescent="0.25">
      <c r="A514" s="141"/>
      <c r="B514" s="56"/>
      <c r="D514" s="131"/>
      <c r="E514" s="142"/>
      <c r="F514" s="180"/>
      <c r="R514" s="26"/>
      <c r="T514" s="186"/>
      <c r="U514" s="157"/>
    </row>
    <row r="515" spans="1:21" s="4" customFormat="1" x14ac:dyDescent="0.25">
      <c r="A515" s="141"/>
      <c r="B515" s="56"/>
      <c r="D515" s="131"/>
      <c r="E515" s="142"/>
      <c r="F515" s="180"/>
      <c r="R515" s="26"/>
      <c r="T515" s="186"/>
      <c r="U515" s="157"/>
    </row>
    <row r="516" spans="1:21" s="4" customFormat="1" x14ac:dyDescent="0.25">
      <c r="A516" s="141"/>
      <c r="B516" s="56"/>
      <c r="D516" s="131"/>
      <c r="E516" s="142"/>
      <c r="F516" s="180"/>
      <c r="R516" s="26"/>
      <c r="T516" s="186"/>
      <c r="U516" s="157"/>
    </row>
    <row r="517" spans="1:21" s="4" customFormat="1" x14ac:dyDescent="0.25">
      <c r="A517" s="141"/>
      <c r="B517" s="56"/>
      <c r="D517" s="131"/>
      <c r="E517" s="142"/>
      <c r="F517" s="180"/>
      <c r="R517" s="26"/>
      <c r="T517" s="186"/>
      <c r="U517" s="157"/>
    </row>
    <row r="518" spans="1:21" s="4" customFormat="1" x14ac:dyDescent="0.25">
      <c r="A518" s="141"/>
      <c r="B518" s="56"/>
      <c r="D518" s="131"/>
      <c r="E518" s="142"/>
      <c r="F518" s="180"/>
      <c r="R518" s="26"/>
      <c r="T518" s="186"/>
      <c r="U518" s="157"/>
    </row>
    <row r="519" spans="1:21" s="4" customFormat="1" x14ac:dyDescent="0.25">
      <c r="A519" s="141"/>
      <c r="B519" s="56"/>
      <c r="D519" s="131"/>
      <c r="E519" s="142"/>
      <c r="F519" s="180"/>
      <c r="R519" s="26"/>
      <c r="T519" s="186"/>
      <c r="U519" s="157"/>
    </row>
    <row r="520" spans="1:21" s="4" customFormat="1" x14ac:dyDescent="0.25">
      <c r="A520" s="141"/>
      <c r="B520" s="56"/>
      <c r="D520" s="131"/>
      <c r="E520" s="142"/>
      <c r="F520" s="180"/>
      <c r="R520" s="26"/>
      <c r="T520" s="186"/>
      <c r="U520" s="157"/>
    </row>
    <row r="521" spans="1:21" s="4" customFormat="1" x14ac:dyDescent="0.25">
      <c r="A521" s="141"/>
      <c r="B521" s="56"/>
      <c r="D521" s="131"/>
      <c r="E521" s="142"/>
      <c r="F521" s="180"/>
      <c r="R521" s="26"/>
      <c r="T521" s="186"/>
      <c r="U521" s="157"/>
    </row>
    <row r="522" spans="1:21" s="4" customFormat="1" x14ac:dyDescent="0.25">
      <c r="A522" s="141"/>
      <c r="B522" s="56"/>
      <c r="D522" s="131"/>
      <c r="E522" s="142"/>
      <c r="F522" s="180"/>
      <c r="R522" s="26"/>
      <c r="T522" s="186"/>
      <c r="U522" s="157"/>
    </row>
    <row r="523" spans="1:21" s="4" customFormat="1" x14ac:dyDescent="0.25">
      <c r="A523" s="141"/>
      <c r="B523" s="56"/>
      <c r="D523" s="131"/>
      <c r="E523" s="142"/>
      <c r="F523" s="180"/>
      <c r="R523" s="26"/>
      <c r="T523" s="186"/>
      <c r="U523" s="157"/>
    </row>
    <row r="524" spans="1:21" s="4" customFormat="1" x14ac:dyDescent="0.25">
      <c r="A524" s="141"/>
      <c r="B524" s="56"/>
      <c r="D524" s="131"/>
      <c r="E524" s="142"/>
      <c r="F524" s="180"/>
      <c r="R524" s="26"/>
      <c r="T524" s="186"/>
      <c r="U524" s="157"/>
    </row>
    <row r="525" spans="1:21" s="4" customFormat="1" x14ac:dyDescent="0.25">
      <c r="A525" s="141"/>
      <c r="B525" s="56"/>
      <c r="D525" s="131"/>
      <c r="E525" s="142"/>
      <c r="F525" s="180"/>
      <c r="R525" s="26"/>
      <c r="T525" s="186"/>
      <c r="U525" s="157"/>
    </row>
    <row r="526" spans="1:21" s="4" customFormat="1" x14ac:dyDescent="0.25">
      <c r="A526" s="141"/>
      <c r="B526" s="56"/>
      <c r="D526" s="131"/>
      <c r="E526" s="142"/>
      <c r="F526" s="180"/>
      <c r="R526" s="26"/>
      <c r="T526" s="186"/>
      <c r="U526" s="157"/>
    </row>
    <row r="527" spans="1:21" s="4" customFormat="1" x14ac:dyDescent="0.25">
      <c r="A527" s="141"/>
      <c r="B527" s="56"/>
      <c r="D527" s="131"/>
      <c r="E527" s="142"/>
      <c r="F527" s="180"/>
      <c r="R527" s="26"/>
      <c r="T527" s="186"/>
      <c r="U527" s="157"/>
    </row>
    <row r="528" spans="1:21" s="4" customFormat="1" x14ac:dyDescent="0.25">
      <c r="A528" s="141"/>
      <c r="B528" s="56"/>
      <c r="D528" s="131"/>
      <c r="E528" s="142"/>
      <c r="F528" s="180"/>
      <c r="R528" s="26"/>
      <c r="T528" s="186"/>
      <c r="U528" s="157"/>
    </row>
    <row r="529" spans="1:21" s="4" customFormat="1" x14ac:dyDescent="0.25">
      <c r="A529" s="141"/>
      <c r="B529" s="56"/>
      <c r="D529" s="131"/>
      <c r="E529" s="142"/>
      <c r="F529" s="180"/>
      <c r="R529" s="26"/>
      <c r="T529" s="186"/>
      <c r="U529" s="157"/>
    </row>
    <row r="530" spans="1:21" s="4" customFormat="1" x14ac:dyDescent="0.25">
      <c r="A530" s="141"/>
      <c r="B530" s="56"/>
      <c r="D530" s="131"/>
      <c r="E530" s="142"/>
      <c r="F530" s="180"/>
      <c r="R530" s="26"/>
      <c r="T530" s="186"/>
      <c r="U530" s="157"/>
    </row>
    <row r="531" spans="1:21" s="4" customFormat="1" x14ac:dyDescent="0.25">
      <c r="A531" s="141"/>
      <c r="B531" s="56"/>
      <c r="D531" s="131"/>
      <c r="E531" s="142"/>
      <c r="F531" s="180"/>
      <c r="R531" s="26"/>
      <c r="T531" s="186"/>
      <c r="U531" s="157"/>
    </row>
    <row r="532" spans="1:21" s="4" customFormat="1" x14ac:dyDescent="0.25">
      <c r="A532" s="141"/>
      <c r="B532" s="56"/>
      <c r="D532" s="131"/>
      <c r="E532" s="142"/>
      <c r="F532" s="180"/>
      <c r="R532" s="26"/>
      <c r="T532" s="186"/>
      <c r="U532" s="157"/>
    </row>
    <row r="533" spans="1:21" s="4" customFormat="1" x14ac:dyDescent="0.25">
      <c r="A533" s="141"/>
      <c r="B533" s="56"/>
      <c r="D533" s="131"/>
      <c r="E533" s="142"/>
      <c r="F533" s="180"/>
      <c r="R533" s="26"/>
      <c r="T533" s="186"/>
      <c r="U533" s="157"/>
    </row>
    <row r="534" spans="1:21" s="4" customFormat="1" x14ac:dyDescent="0.25">
      <c r="A534" s="141"/>
      <c r="B534" s="56"/>
      <c r="D534" s="131"/>
      <c r="E534" s="142"/>
      <c r="F534" s="180"/>
      <c r="R534" s="26"/>
      <c r="T534" s="186"/>
      <c r="U534" s="157"/>
    </row>
    <row r="535" spans="1:21" s="4" customFormat="1" x14ac:dyDescent="0.25">
      <c r="A535" s="141"/>
      <c r="B535" s="56"/>
      <c r="D535" s="131"/>
      <c r="E535" s="142"/>
      <c r="F535" s="180"/>
      <c r="R535" s="26"/>
      <c r="T535" s="186"/>
      <c r="U535" s="157"/>
    </row>
    <row r="536" spans="1:21" s="4" customFormat="1" x14ac:dyDescent="0.25">
      <c r="A536" s="141"/>
      <c r="B536" s="56"/>
      <c r="D536" s="131"/>
      <c r="E536" s="142"/>
      <c r="F536" s="180"/>
      <c r="R536" s="26"/>
      <c r="T536" s="186"/>
      <c r="U536" s="157"/>
    </row>
    <row r="537" spans="1:21" s="4" customFormat="1" x14ac:dyDescent="0.25">
      <c r="A537" s="141"/>
      <c r="B537" s="56"/>
      <c r="D537" s="131"/>
      <c r="E537" s="142"/>
      <c r="F537" s="180"/>
      <c r="R537" s="26"/>
      <c r="T537" s="186"/>
      <c r="U537" s="157"/>
    </row>
    <row r="538" spans="1:21" s="4" customFormat="1" x14ac:dyDescent="0.25">
      <c r="A538" s="141"/>
      <c r="B538" s="56"/>
      <c r="D538" s="131"/>
      <c r="E538" s="142"/>
      <c r="F538" s="180"/>
      <c r="R538" s="26"/>
      <c r="T538" s="186"/>
      <c r="U538" s="157"/>
    </row>
    <row r="539" spans="1:21" s="4" customFormat="1" x14ac:dyDescent="0.25">
      <c r="A539" s="141"/>
      <c r="B539" s="56"/>
      <c r="D539" s="131"/>
      <c r="E539" s="142"/>
      <c r="F539" s="180"/>
      <c r="R539" s="26"/>
      <c r="T539" s="186"/>
      <c r="U539" s="157"/>
    </row>
    <row r="540" spans="1:21" s="4" customFormat="1" x14ac:dyDescent="0.25">
      <c r="A540" s="141"/>
      <c r="B540" s="56"/>
      <c r="D540" s="131"/>
      <c r="E540" s="142"/>
      <c r="F540" s="180"/>
      <c r="R540" s="26"/>
      <c r="T540" s="186"/>
      <c r="U540" s="157"/>
    </row>
    <row r="541" spans="1:21" s="4" customFormat="1" x14ac:dyDescent="0.25">
      <c r="A541" s="141"/>
      <c r="B541" s="56"/>
      <c r="D541" s="131"/>
      <c r="E541" s="142"/>
      <c r="F541" s="180"/>
      <c r="R541" s="26"/>
      <c r="T541" s="186"/>
      <c r="U541" s="157"/>
    </row>
    <row r="542" spans="1:21" s="4" customFormat="1" x14ac:dyDescent="0.25">
      <c r="A542" s="141"/>
      <c r="B542" s="56"/>
      <c r="D542" s="131"/>
      <c r="E542" s="142"/>
      <c r="F542" s="180"/>
      <c r="R542" s="26"/>
      <c r="T542" s="186"/>
      <c r="U542" s="157"/>
    </row>
    <row r="543" spans="1:21" s="4" customFormat="1" x14ac:dyDescent="0.25">
      <c r="A543" s="141"/>
      <c r="B543" s="56"/>
      <c r="D543" s="131"/>
      <c r="E543" s="142"/>
      <c r="F543" s="180"/>
      <c r="R543" s="26"/>
      <c r="T543" s="186"/>
      <c r="U543" s="157"/>
    </row>
    <row r="544" spans="1:21" s="4" customFormat="1" x14ac:dyDescent="0.25">
      <c r="A544" s="141"/>
      <c r="B544" s="56"/>
      <c r="D544" s="131"/>
      <c r="E544" s="142"/>
      <c r="F544" s="180"/>
      <c r="R544" s="26"/>
      <c r="T544" s="186"/>
      <c r="U544" s="157"/>
    </row>
    <row r="545" spans="1:21" s="4" customFormat="1" x14ac:dyDescent="0.25">
      <c r="A545" s="141"/>
      <c r="B545" s="56"/>
      <c r="D545" s="131"/>
      <c r="E545" s="142"/>
      <c r="F545" s="180"/>
      <c r="R545" s="26"/>
      <c r="T545" s="186"/>
      <c r="U545" s="157"/>
    </row>
    <row r="546" spans="1:21" s="4" customFormat="1" x14ac:dyDescent="0.25">
      <c r="A546" s="141"/>
      <c r="B546" s="56"/>
      <c r="D546" s="131"/>
      <c r="E546" s="142"/>
      <c r="F546" s="180"/>
      <c r="R546" s="26"/>
      <c r="T546" s="186"/>
      <c r="U546" s="157"/>
    </row>
    <row r="547" spans="1:21" s="4" customFormat="1" x14ac:dyDescent="0.25">
      <c r="A547" s="141"/>
      <c r="B547" s="56"/>
      <c r="D547" s="131"/>
      <c r="E547" s="142"/>
      <c r="F547" s="180"/>
      <c r="R547" s="26"/>
      <c r="T547" s="186"/>
      <c r="U547" s="157"/>
    </row>
    <row r="548" spans="1:21" s="4" customFormat="1" x14ac:dyDescent="0.25">
      <c r="A548" s="141"/>
      <c r="B548" s="56"/>
      <c r="D548" s="131"/>
      <c r="E548" s="142"/>
      <c r="F548" s="180"/>
      <c r="R548" s="26"/>
      <c r="T548" s="186"/>
      <c r="U548" s="157"/>
    </row>
    <row r="549" spans="1:21" s="4" customFormat="1" x14ac:dyDescent="0.25">
      <c r="A549" s="141"/>
      <c r="B549" s="56"/>
      <c r="D549" s="131"/>
      <c r="E549" s="142"/>
      <c r="F549" s="180"/>
      <c r="R549" s="26"/>
      <c r="T549" s="186"/>
      <c r="U549" s="157"/>
    </row>
    <row r="550" spans="1:21" s="4" customFormat="1" x14ac:dyDescent="0.25">
      <c r="A550" s="141"/>
      <c r="B550" s="56"/>
      <c r="D550" s="131"/>
      <c r="E550" s="142"/>
      <c r="F550" s="180"/>
      <c r="R550" s="26"/>
      <c r="T550" s="186"/>
      <c r="U550" s="157"/>
    </row>
    <row r="551" spans="1:21" s="4" customFormat="1" x14ac:dyDescent="0.25">
      <c r="A551" s="141"/>
      <c r="B551" s="56"/>
      <c r="D551" s="131"/>
      <c r="E551" s="142"/>
      <c r="F551" s="180"/>
      <c r="R551" s="26"/>
      <c r="T551" s="186"/>
      <c r="U551" s="157"/>
    </row>
    <row r="552" spans="1:21" s="4" customFormat="1" x14ac:dyDescent="0.25">
      <c r="A552" s="141"/>
      <c r="B552" s="56"/>
      <c r="D552" s="131"/>
      <c r="E552" s="142"/>
      <c r="F552" s="180"/>
      <c r="R552" s="26"/>
      <c r="T552" s="186"/>
      <c r="U552" s="157"/>
    </row>
    <row r="553" spans="1:21" s="4" customFormat="1" x14ac:dyDescent="0.25">
      <c r="A553" s="141"/>
      <c r="B553" s="56"/>
      <c r="D553" s="131"/>
      <c r="E553" s="142"/>
      <c r="F553" s="180"/>
      <c r="R553" s="26"/>
      <c r="T553" s="186"/>
      <c r="U553" s="157"/>
    </row>
    <row r="554" spans="1:21" s="4" customFormat="1" x14ac:dyDescent="0.25">
      <c r="A554" s="141"/>
      <c r="B554" s="56"/>
      <c r="D554" s="131"/>
      <c r="E554" s="142"/>
      <c r="F554" s="180"/>
      <c r="R554" s="26"/>
      <c r="T554" s="186"/>
      <c r="U554" s="157"/>
    </row>
    <row r="555" spans="1:21" s="4" customFormat="1" x14ac:dyDescent="0.25">
      <c r="A555" s="141"/>
      <c r="B555" s="56"/>
      <c r="D555" s="131"/>
      <c r="E555" s="142"/>
      <c r="F555" s="180"/>
      <c r="R555" s="26"/>
      <c r="T555" s="186"/>
      <c r="U555" s="157"/>
    </row>
    <row r="556" spans="1:21" s="4" customFormat="1" x14ac:dyDescent="0.25">
      <c r="A556" s="141"/>
      <c r="B556" s="56"/>
      <c r="D556" s="131"/>
      <c r="E556" s="142"/>
      <c r="F556" s="180"/>
      <c r="R556" s="26"/>
      <c r="T556" s="186"/>
      <c r="U556" s="157"/>
    </row>
    <row r="557" spans="1:21" s="4" customFormat="1" x14ac:dyDescent="0.25">
      <c r="A557" s="141"/>
      <c r="B557" s="56"/>
      <c r="D557" s="131"/>
      <c r="E557" s="142"/>
      <c r="F557" s="180"/>
      <c r="R557" s="26"/>
      <c r="T557" s="186"/>
      <c r="U557" s="157"/>
    </row>
    <row r="558" spans="1:21" s="4" customFormat="1" x14ac:dyDescent="0.25">
      <c r="A558" s="141"/>
      <c r="B558" s="56"/>
      <c r="D558" s="131"/>
      <c r="E558" s="142"/>
      <c r="F558" s="180"/>
      <c r="R558" s="26"/>
      <c r="T558" s="186"/>
      <c r="U558" s="157"/>
    </row>
    <row r="559" spans="1:21" s="4" customFormat="1" x14ac:dyDescent="0.25">
      <c r="A559" s="141"/>
      <c r="B559" s="56"/>
      <c r="D559" s="131"/>
      <c r="E559" s="142"/>
      <c r="F559" s="180"/>
      <c r="R559" s="26"/>
      <c r="T559" s="186"/>
      <c r="U559" s="157"/>
    </row>
    <row r="560" spans="1:21" s="4" customFormat="1" x14ac:dyDescent="0.25">
      <c r="A560" s="141"/>
      <c r="B560" s="56"/>
      <c r="D560" s="131"/>
      <c r="E560" s="142"/>
      <c r="F560" s="180"/>
      <c r="R560" s="26"/>
      <c r="T560" s="186"/>
      <c r="U560" s="157"/>
    </row>
    <row r="561" spans="1:21" s="4" customFormat="1" x14ac:dyDescent="0.25">
      <c r="A561" s="141"/>
      <c r="B561" s="56"/>
      <c r="D561" s="131"/>
      <c r="E561" s="142"/>
      <c r="F561" s="180"/>
      <c r="R561" s="26"/>
      <c r="T561" s="186"/>
      <c r="U561" s="157"/>
    </row>
    <row r="562" spans="1:21" s="4" customFormat="1" x14ac:dyDescent="0.25">
      <c r="A562" s="141"/>
      <c r="B562" s="56"/>
      <c r="D562" s="131"/>
      <c r="E562" s="142"/>
      <c r="F562" s="180"/>
      <c r="R562" s="26"/>
      <c r="T562" s="186"/>
      <c r="U562" s="157"/>
    </row>
    <row r="563" spans="1:21" s="4" customFormat="1" x14ac:dyDescent="0.25">
      <c r="A563" s="141"/>
      <c r="B563" s="56"/>
      <c r="D563" s="131"/>
      <c r="E563" s="142"/>
      <c r="F563" s="180"/>
      <c r="R563" s="26"/>
      <c r="T563" s="186"/>
      <c r="U563" s="157"/>
    </row>
    <row r="564" spans="1:21" s="4" customFormat="1" x14ac:dyDescent="0.25">
      <c r="A564" s="141"/>
      <c r="B564" s="56"/>
      <c r="D564" s="131"/>
      <c r="E564" s="142"/>
      <c r="F564" s="180"/>
      <c r="R564" s="26"/>
      <c r="T564" s="186"/>
      <c r="U564" s="157"/>
    </row>
    <row r="565" spans="1:21" s="4" customFormat="1" x14ac:dyDescent="0.25">
      <c r="A565" s="141"/>
      <c r="B565" s="56"/>
      <c r="D565" s="131"/>
      <c r="E565" s="142"/>
      <c r="F565" s="180"/>
      <c r="R565" s="26"/>
      <c r="T565" s="186"/>
      <c r="U565" s="157"/>
    </row>
    <row r="566" spans="1:21" s="4" customFormat="1" x14ac:dyDescent="0.25">
      <c r="A566" s="141"/>
      <c r="B566" s="56"/>
      <c r="D566" s="131"/>
      <c r="E566" s="142"/>
      <c r="F566" s="180"/>
      <c r="R566" s="26"/>
      <c r="T566" s="186"/>
      <c r="U566" s="157"/>
    </row>
    <row r="567" spans="1:21" s="4" customFormat="1" x14ac:dyDescent="0.25">
      <c r="A567" s="141"/>
      <c r="B567" s="56"/>
      <c r="D567" s="131"/>
      <c r="E567" s="142"/>
      <c r="F567" s="180"/>
      <c r="R567" s="26"/>
      <c r="T567" s="186"/>
      <c r="U567" s="157"/>
    </row>
    <row r="568" spans="1:21" s="4" customFormat="1" x14ac:dyDescent="0.25">
      <c r="A568" s="141"/>
      <c r="B568" s="56"/>
      <c r="D568" s="131"/>
      <c r="E568" s="142"/>
      <c r="F568" s="180"/>
      <c r="R568" s="26"/>
      <c r="T568" s="186"/>
      <c r="U568" s="157"/>
    </row>
    <row r="569" spans="1:21" s="4" customFormat="1" x14ac:dyDescent="0.25">
      <c r="A569" s="141"/>
      <c r="B569" s="56"/>
      <c r="D569" s="131"/>
      <c r="E569" s="142"/>
      <c r="F569" s="180"/>
      <c r="R569" s="26"/>
      <c r="T569" s="186"/>
      <c r="U569" s="157"/>
    </row>
    <row r="570" spans="1:21" s="4" customFormat="1" x14ac:dyDescent="0.25">
      <c r="A570" s="141"/>
      <c r="B570" s="56"/>
      <c r="D570" s="131"/>
      <c r="E570" s="142"/>
      <c r="F570" s="180"/>
      <c r="R570" s="26"/>
      <c r="T570" s="186"/>
      <c r="U570" s="157"/>
    </row>
    <row r="571" spans="1:21" s="4" customFormat="1" x14ac:dyDescent="0.25">
      <c r="A571" s="141"/>
      <c r="B571" s="56"/>
      <c r="D571" s="131"/>
      <c r="E571" s="142"/>
      <c r="F571" s="180"/>
      <c r="R571" s="26"/>
      <c r="T571" s="186"/>
      <c r="U571" s="157"/>
    </row>
    <row r="572" spans="1:21" s="4" customFormat="1" x14ac:dyDescent="0.25">
      <c r="A572" s="141"/>
      <c r="B572" s="56"/>
      <c r="D572" s="131"/>
      <c r="E572" s="142"/>
      <c r="F572" s="180"/>
      <c r="R572" s="26"/>
      <c r="T572" s="186"/>
      <c r="U572" s="157"/>
    </row>
    <row r="573" spans="1:21" s="4" customFormat="1" x14ac:dyDescent="0.25">
      <c r="A573" s="141"/>
      <c r="B573" s="56"/>
      <c r="D573" s="131"/>
      <c r="E573" s="142"/>
      <c r="F573" s="180"/>
      <c r="R573" s="26"/>
      <c r="T573" s="186"/>
      <c r="U573" s="157"/>
    </row>
    <row r="574" spans="1:21" s="4" customFormat="1" x14ac:dyDescent="0.25">
      <c r="A574" s="141"/>
      <c r="B574" s="56"/>
      <c r="D574" s="131"/>
      <c r="E574" s="142"/>
      <c r="F574" s="180"/>
      <c r="R574" s="26"/>
      <c r="T574" s="186"/>
      <c r="U574" s="157"/>
    </row>
    <row r="575" spans="1:21" s="4" customFormat="1" x14ac:dyDescent="0.25">
      <c r="A575" s="141"/>
      <c r="B575" s="56"/>
      <c r="D575" s="131"/>
      <c r="E575" s="142"/>
      <c r="F575" s="180"/>
      <c r="R575" s="26"/>
      <c r="T575" s="186"/>
      <c r="U575" s="157"/>
    </row>
    <row r="576" spans="1:21" s="4" customFormat="1" x14ac:dyDescent="0.25">
      <c r="A576" s="141"/>
      <c r="B576" s="56"/>
      <c r="D576" s="131"/>
      <c r="E576" s="142"/>
      <c r="F576" s="180"/>
      <c r="R576" s="26"/>
      <c r="T576" s="186"/>
      <c r="U576" s="157"/>
    </row>
    <row r="577" spans="1:21" s="4" customFormat="1" x14ac:dyDescent="0.25">
      <c r="A577" s="141"/>
      <c r="B577" s="56"/>
      <c r="D577" s="131"/>
      <c r="E577" s="142"/>
      <c r="F577" s="180"/>
      <c r="R577" s="26"/>
      <c r="T577" s="186"/>
      <c r="U577" s="157"/>
    </row>
    <row r="578" spans="1:21" s="4" customFormat="1" x14ac:dyDescent="0.25">
      <c r="A578" s="141"/>
      <c r="B578" s="56"/>
      <c r="D578" s="131"/>
      <c r="E578" s="142"/>
      <c r="F578" s="180"/>
      <c r="R578" s="26"/>
      <c r="T578" s="186"/>
      <c r="U578" s="157"/>
    </row>
    <row r="579" spans="1:21" s="4" customFormat="1" x14ac:dyDescent="0.25">
      <c r="A579" s="141"/>
      <c r="B579" s="56"/>
      <c r="D579" s="131"/>
      <c r="E579" s="142"/>
      <c r="F579" s="180"/>
      <c r="R579" s="26"/>
      <c r="T579" s="186"/>
      <c r="U579" s="157"/>
    </row>
    <row r="580" spans="1:21" s="4" customFormat="1" x14ac:dyDescent="0.25">
      <c r="A580" s="141"/>
      <c r="B580" s="56"/>
      <c r="D580" s="131"/>
      <c r="E580" s="142"/>
      <c r="F580" s="180"/>
      <c r="R580" s="26"/>
      <c r="T580" s="186"/>
      <c r="U580" s="157"/>
    </row>
    <row r="581" spans="1:21" s="4" customFormat="1" x14ac:dyDescent="0.25">
      <c r="A581" s="141"/>
      <c r="B581" s="56"/>
      <c r="D581" s="131"/>
      <c r="E581" s="142"/>
      <c r="F581" s="180"/>
      <c r="R581" s="26"/>
      <c r="T581" s="186"/>
      <c r="U581" s="157"/>
    </row>
    <row r="582" spans="1:21" s="4" customFormat="1" x14ac:dyDescent="0.25">
      <c r="A582" s="141"/>
      <c r="B582" s="56"/>
      <c r="D582" s="131"/>
      <c r="E582" s="142"/>
      <c r="F582" s="180"/>
      <c r="R582" s="26"/>
      <c r="T582" s="186"/>
      <c r="U582" s="157"/>
    </row>
    <row r="583" spans="1:21" s="4" customFormat="1" x14ac:dyDescent="0.25">
      <c r="A583" s="141"/>
      <c r="B583" s="56"/>
      <c r="D583" s="131"/>
      <c r="E583" s="142"/>
      <c r="F583" s="180"/>
      <c r="R583" s="26"/>
      <c r="T583" s="186"/>
      <c r="U583" s="157"/>
    </row>
    <row r="584" spans="1:21" s="4" customFormat="1" x14ac:dyDescent="0.25">
      <c r="A584" s="141"/>
      <c r="B584" s="56"/>
      <c r="D584" s="131"/>
      <c r="E584" s="142"/>
      <c r="F584" s="180"/>
      <c r="R584" s="26"/>
      <c r="T584" s="186"/>
      <c r="U584" s="157"/>
    </row>
    <row r="585" spans="1:21" s="4" customFormat="1" x14ac:dyDescent="0.25">
      <c r="A585" s="141"/>
      <c r="B585" s="56"/>
      <c r="D585" s="131"/>
      <c r="E585" s="142"/>
      <c r="F585" s="180"/>
      <c r="R585" s="26"/>
      <c r="T585" s="186"/>
      <c r="U585" s="157"/>
    </row>
    <row r="586" spans="1:21" s="4" customFormat="1" x14ac:dyDescent="0.25">
      <c r="A586" s="141"/>
      <c r="B586" s="56"/>
      <c r="D586" s="131"/>
      <c r="E586" s="142"/>
      <c r="F586" s="180"/>
      <c r="R586" s="26"/>
      <c r="T586" s="186"/>
      <c r="U586" s="157"/>
    </row>
    <row r="587" spans="1:21" s="4" customFormat="1" x14ac:dyDescent="0.25">
      <c r="A587" s="141"/>
      <c r="B587" s="56"/>
      <c r="D587" s="131"/>
      <c r="E587" s="142"/>
      <c r="F587" s="180"/>
      <c r="R587" s="26"/>
      <c r="T587" s="186"/>
      <c r="U587" s="157"/>
    </row>
    <row r="588" spans="1:21" s="4" customFormat="1" x14ac:dyDescent="0.25">
      <c r="A588" s="141"/>
      <c r="B588" s="56"/>
      <c r="D588" s="131"/>
      <c r="E588" s="142"/>
      <c r="F588" s="180"/>
      <c r="R588" s="26"/>
      <c r="T588" s="186"/>
      <c r="U588" s="157"/>
    </row>
    <row r="589" spans="1:21" s="4" customFormat="1" x14ac:dyDescent="0.25">
      <c r="A589" s="141"/>
      <c r="B589" s="56"/>
      <c r="D589" s="131"/>
      <c r="E589" s="142"/>
      <c r="F589" s="180"/>
      <c r="R589" s="26"/>
      <c r="T589" s="186"/>
      <c r="U589" s="157"/>
    </row>
    <row r="590" spans="1:21" s="4" customFormat="1" x14ac:dyDescent="0.25">
      <c r="A590" s="141"/>
      <c r="B590" s="56"/>
      <c r="D590" s="131"/>
      <c r="E590" s="142"/>
      <c r="F590" s="180"/>
      <c r="R590" s="26"/>
      <c r="T590" s="186"/>
      <c r="U590" s="157"/>
    </row>
    <row r="591" spans="1:21" s="4" customFormat="1" x14ac:dyDescent="0.25">
      <c r="A591" s="141"/>
      <c r="B591" s="56"/>
      <c r="D591" s="131"/>
      <c r="E591" s="142"/>
      <c r="F591" s="180"/>
      <c r="R591" s="26"/>
      <c r="T591" s="186"/>
      <c r="U591" s="157"/>
    </row>
    <row r="592" spans="1:21" s="4" customFormat="1" x14ac:dyDescent="0.25">
      <c r="A592" s="141"/>
      <c r="B592" s="56"/>
      <c r="D592" s="131"/>
      <c r="E592" s="142"/>
      <c r="F592" s="180"/>
      <c r="R592" s="26"/>
      <c r="T592" s="186"/>
      <c r="U592" s="157"/>
    </row>
    <row r="593" spans="1:21" s="4" customFormat="1" x14ac:dyDescent="0.25">
      <c r="A593" s="141"/>
      <c r="B593" s="56"/>
      <c r="D593" s="131"/>
      <c r="E593" s="142"/>
      <c r="F593" s="180"/>
      <c r="R593" s="26"/>
      <c r="T593" s="186"/>
      <c r="U593" s="157"/>
    </row>
    <row r="594" spans="1:21" s="4" customFormat="1" x14ac:dyDescent="0.25">
      <c r="A594" s="141"/>
      <c r="B594" s="56"/>
      <c r="D594" s="131"/>
      <c r="E594" s="142"/>
      <c r="F594" s="180"/>
      <c r="R594" s="26"/>
      <c r="T594" s="186"/>
      <c r="U594" s="157"/>
    </row>
    <row r="595" spans="1:21" s="4" customFormat="1" x14ac:dyDescent="0.25">
      <c r="A595" s="141"/>
      <c r="B595" s="56"/>
      <c r="D595" s="131"/>
      <c r="E595" s="142"/>
      <c r="F595" s="180"/>
      <c r="R595" s="26"/>
      <c r="T595" s="186"/>
      <c r="U595" s="157"/>
    </row>
    <row r="596" spans="1:21" s="4" customFormat="1" x14ac:dyDescent="0.25">
      <c r="A596" s="141"/>
      <c r="B596" s="56"/>
      <c r="D596" s="131"/>
      <c r="E596" s="142"/>
      <c r="F596" s="180"/>
      <c r="R596" s="26"/>
      <c r="T596" s="186"/>
      <c r="U596" s="157"/>
    </row>
    <row r="597" spans="1:21" s="4" customFormat="1" x14ac:dyDescent="0.25">
      <c r="A597" s="141"/>
      <c r="B597" s="56"/>
      <c r="D597" s="131"/>
      <c r="E597" s="142"/>
      <c r="F597" s="180"/>
      <c r="R597" s="26"/>
      <c r="T597" s="186"/>
      <c r="U597" s="157"/>
    </row>
    <row r="598" spans="1:21" s="4" customFormat="1" x14ac:dyDescent="0.25">
      <c r="A598" s="141"/>
      <c r="B598" s="56"/>
      <c r="D598" s="131"/>
      <c r="E598" s="142"/>
      <c r="F598" s="180"/>
      <c r="R598" s="26"/>
      <c r="T598" s="186"/>
      <c r="U598" s="157"/>
    </row>
    <row r="599" spans="1:21" s="4" customFormat="1" x14ac:dyDescent="0.25">
      <c r="A599" s="141"/>
      <c r="B599" s="56"/>
      <c r="D599" s="131"/>
      <c r="E599" s="142"/>
      <c r="F599" s="180"/>
      <c r="R599" s="26"/>
      <c r="T599" s="186"/>
      <c r="U599" s="157"/>
    </row>
    <row r="600" spans="1:21" s="4" customFormat="1" x14ac:dyDescent="0.25">
      <c r="A600" s="141"/>
      <c r="B600" s="56"/>
      <c r="D600" s="131"/>
      <c r="E600" s="142"/>
      <c r="F600" s="180"/>
      <c r="R600" s="26"/>
      <c r="T600" s="186"/>
      <c r="U600" s="157"/>
    </row>
    <row r="601" spans="1:21" s="4" customFormat="1" x14ac:dyDescent="0.25">
      <c r="A601" s="141"/>
      <c r="B601" s="56"/>
      <c r="D601" s="131"/>
      <c r="E601" s="142"/>
      <c r="F601" s="180"/>
      <c r="R601" s="26"/>
      <c r="T601" s="186"/>
      <c r="U601" s="157"/>
    </row>
    <row r="602" spans="1:21" s="4" customFormat="1" x14ac:dyDescent="0.25">
      <c r="A602" s="141"/>
      <c r="B602" s="56"/>
      <c r="D602" s="131"/>
      <c r="E602" s="142"/>
      <c r="F602" s="180"/>
      <c r="R602" s="26"/>
      <c r="T602" s="186"/>
      <c r="U602" s="157"/>
    </row>
    <row r="603" spans="1:21" s="4" customFormat="1" x14ac:dyDescent="0.25">
      <c r="A603" s="141"/>
      <c r="B603" s="56"/>
      <c r="D603" s="131"/>
      <c r="E603" s="142"/>
      <c r="F603" s="180"/>
      <c r="R603" s="26"/>
      <c r="T603" s="186"/>
      <c r="U603" s="157"/>
    </row>
    <row r="604" spans="1:21" s="4" customFormat="1" x14ac:dyDescent="0.25">
      <c r="A604" s="141"/>
      <c r="B604" s="56"/>
      <c r="D604" s="131"/>
      <c r="E604" s="142"/>
      <c r="F604" s="180"/>
      <c r="R604" s="26"/>
      <c r="T604" s="186"/>
      <c r="U604" s="157"/>
    </row>
    <row r="605" spans="1:21" s="4" customFormat="1" x14ac:dyDescent="0.25">
      <c r="A605" s="141"/>
      <c r="B605" s="56"/>
      <c r="D605" s="131"/>
      <c r="E605" s="142"/>
      <c r="F605" s="180"/>
      <c r="R605" s="26"/>
      <c r="T605" s="186"/>
      <c r="U605" s="157"/>
    </row>
    <row r="606" spans="1:21" s="4" customFormat="1" x14ac:dyDescent="0.25">
      <c r="A606" s="141"/>
      <c r="B606" s="56"/>
      <c r="D606" s="131"/>
      <c r="E606" s="142"/>
      <c r="F606" s="180"/>
      <c r="R606" s="26"/>
      <c r="T606" s="186"/>
      <c r="U606" s="157"/>
    </row>
    <row r="607" spans="1:21" s="4" customFormat="1" x14ac:dyDescent="0.25">
      <c r="A607" s="141"/>
      <c r="B607" s="56"/>
      <c r="D607" s="131"/>
      <c r="E607" s="142"/>
      <c r="F607" s="180"/>
      <c r="R607" s="26"/>
      <c r="T607" s="186"/>
      <c r="U607" s="157"/>
    </row>
    <row r="608" spans="1:21" s="4" customFormat="1" x14ac:dyDescent="0.25">
      <c r="A608" s="141"/>
      <c r="B608" s="56"/>
      <c r="D608" s="131"/>
      <c r="E608" s="142"/>
      <c r="F608" s="180"/>
      <c r="R608" s="26"/>
      <c r="T608" s="186"/>
      <c r="U608" s="157"/>
    </row>
    <row r="609" spans="1:21" s="4" customFormat="1" x14ac:dyDescent="0.25">
      <c r="A609" s="141"/>
      <c r="B609" s="56"/>
      <c r="D609" s="131"/>
      <c r="E609" s="142"/>
      <c r="F609" s="180"/>
      <c r="R609" s="26"/>
      <c r="T609" s="186"/>
      <c r="U609" s="157"/>
    </row>
    <row r="610" spans="1:21" s="4" customFormat="1" x14ac:dyDescent="0.25">
      <c r="A610" s="141"/>
      <c r="B610" s="56"/>
      <c r="D610" s="131"/>
      <c r="E610" s="142"/>
      <c r="F610" s="180"/>
      <c r="R610" s="26"/>
      <c r="T610" s="186"/>
      <c r="U610" s="157"/>
    </row>
    <row r="611" spans="1:21" s="4" customFormat="1" x14ac:dyDescent="0.25">
      <c r="A611" s="141"/>
      <c r="B611" s="56"/>
      <c r="D611" s="131"/>
      <c r="E611" s="142"/>
      <c r="F611" s="180"/>
      <c r="R611" s="26"/>
      <c r="T611" s="186"/>
      <c r="U611" s="157"/>
    </row>
    <row r="612" spans="1:21" s="4" customFormat="1" x14ac:dyDescent="0.25">
      <c r="A612" s="141"/>
      <c r="B612" s="56"/>
      <c r="D612" s="131"/>
      <c r="E612" s="142"/>
      <c r="F612" s="180"/>
      <c r="R612" s="26"/>
      <c r="T612" s="186"/>
      <c r="U612" s="157"/>
    </row>
    <row r="613" spans="1:21" s="4" customFormat="1" x14ac:dyDescent="0.25">
      <c r="A613" s="141"/>
      <c r="B613" s="56"/>
      <c r="D613" s="131"/>
      <c r="E613" s="142"/>
      <c r="F613" s="180"/>
      <c r="R613" s="26"/>
      <c r="T613" s="186"/>
      <c r="U613" s="157"/>
    </row>
    <row r="614" spans="1:21" s="4" customFormat="1" x14ac:dyDescent="0.25">
      <c r="A614" s="141"/>
      <c r="B614" s="56"/>
      <c r="D614" s="131"/>
      <c r="E614" s="142"/>
      <c r="F614" s="180"/>
      <c r="R614" s="26"/>
      <c r="T614" s="186"/>
      <c r="U614" s="157"/>
    </row>
    <row r="615" spans="1:21" s="4" customFormat="1" x14ac:dyDescent="0.25">
      <c r="A615" s="141"/>
      <c r="B615" s="56"/>
      <c r="D615" s="131"/>
      <c r="E615" s="142"/>
      <c r="F615" s="180"/>
      <c r="R615" s="26"/>
      <c r="T615" s="186"/>
      <c r="U615" s="157"/>
    </row>
    <row r="616" spans="1:21" s="4" customFormat="1" x14ac:dyDescent="0.25">
      <c r="A616" s="141"/>
      <c r="B616" s="56"/>
      <c r="D616" s="131"/>
      <c r="E616" s="142"/>
      <c r="F616" s="180"/>
      <c r="R616" s="26"/>
      <c r="T616" s="186"/>
      <c r="U616" s="157"/>
    </row>
    <row r="617" spans="1:21" s="4" customFormat="1" x14ac:dyDescent="0.25">
      <c r="A617" s="141"/>
      <c r="B617" s="56"/>
      <c r="D617" s="131"/>
      <c r="E617" s="142"/>
      <c r="F617" s="180"/>
      <c r="R617" s="26"/>
      <c r="T617" s="186"/>
      <c r="U617" s="157"/>
    </row>
    <row r="618" spans="1:21" s="4" customFormat="1" x14ac:dyDescent="0.25">
      <c r="A618" s="141"/>
      <c r="B618" s="56"/>
      <c r="D618" s="131"/>
      <c r="E618" s="142"/>
      <c r="F618" s="180"/>
      <c r="R618" s="26"/>
      <c r="T618" s="186"/>
      <c r="U618" s="157"/>
    </row>
    <row r="619" spans="1:21" s="4" customFormat="1" x14ac:dyDescent="0.25">
      <c r="A619" s="141"/>
      <c r="B619" s="56"/>
      <c r="D619" s="131"/>
      <c r="E619" s="142"/>
      <c r="F619" s="180"/>
      <c r="R619" s="26"/>
      <c r="T619" s="186"/>
      <c r="U619" s="157"/>
    </row>
    <row r="620" spans="1:21" s="4" customFormat="1" x14ac:dyDescent="0.25">
      <c r="A620" s="141"/>
      <c r="B620" s="56"/>
      <c r="D620" s="131"/>
      <c r="E620" s="142"/>
      <c r="F620" s="180"/>
      <c r="R620" s="26"/>
      <c r="T620" s="186"/>
      <c r="U620" s="157"/>
    </row>
    <row r="621" spans="1:21" s="4" customFormat="1" x14ac:dyDescent="0.25">
      <c r="A621" s="141"/>
      <c r="B621" s="56"/>
      <c r="D621" s="131"/>
      <c r="E621" s="142"/>
      <c r="F621" s="180"/>
      <c r="R621" s="26"/>
      <c r="T621" s="186"/>
      <c r="U621" s="157"/>
    </row>
  </sheetData>
  <mergeCells count="734">
    <mergeCell ref="G305:H305"/>
    <mergeCell ref="I305:K305"/>
    <mergeCell ref="U317:U318"/>
    <mergeCell ref="T313:T314"/>
    <mergeCell ref="T158:T159"/>
    <mergeCell ref="T160:T161"/>
    <mergeCell ref="G255:H255"/>
    <mergeCell ref="G259:H259"/>
    <mergeCell ref="G263:H263"/>
    <mergeCell ref="I259:K259"/>
    <mergeCell ref="I263:K263"/>
    <mergeCell ref="G203:H203"/>
    <mergeCell ref="I203:K203"/>
    <mergeCell ref="T174:T175"/>
    <mergeCell ref="T180:T181"/>
    <mergeCell ref="T182:T183"/>
    <mergeCell ref="T166:T167"/>
    <mergeCell ref="G217:H217"/>
    <mergeCell ref="G275:H275"/>
    <mergeCell ref="U302:U303"/>
    <mergeCell ref="U296:U297"/>
    <mergeCell ref="U298:U299"/>
    <mergeCell ref="U300:U301"/>
    <mergeCell ref="U292:U293"/>
    <mergeCell ref="U294:U295"/>
    <mergeCell ref="G289:H289"/>
    <mergeCell ref="U315:U316"/>
    <mergeCell ref="G316:H316"/>
    <mergeCell ref="I316:K316"/>
    <mergeCell ref="U313:U314"/>
    <mergeCell ref="T302:T303"/>
    <mergeCell ref="T307:T308"/>
    <mergeCell ref="C306:U306"/>
    <mergeCell ref="U307:U308"/>
    <mergeCell ref="T298:T299"/>
    <mergeCell ref="G299:H299"/>
    <mergeCell ref="T294:T295"/>
    <mergeCell ref="I295:K295"/>
    <mergeCell ref="I299:K299"/>
    <mergeCell ref="T288:T289"/>
    <mergeCell ref="T311:T312"/>
    <mergeCell ref="T290:T291"/>
    <mergeCell ref="F313:F314"/>
    <mergeCell ref="T296:T297"/>
    <mergeCell ref="T300:T301"/>
    <mergeCell ref="T304:T305"/>
    <mergeCell ref="U304:U305"/>
    <mergeCell ref="V16:V17"/>
    <mergeCell ref="V18:V19"/>
    <mergeCell ref="V22:V23"/>
    <mergeCell ref="G293:H293"/>
    <mergeCell ref="I293:K293"/>
    <mergeCell ref="T276:T277"/>
    <mergeCell ref="T138:T139"/>
    <mergeCell ref="V46:V47"/>
    <mergeCell ref="I289:K289"/>
    <mergeCell ref="T286:T287"/>
    <mergeCell ref="I287:K287"/>
    <mergeCell ref="U286:U287"/>
    <mergeCell ref="U288:U289"/>
    <mergeCell ref="U290:U291"/>
    <mergeCell ref="U278:U279"/>
    <mergeCell ref="U46:U47"/>
    <mergeCell ref="T274:T275"/>
    <mergeCell ref="N194:N195"/>
    <mergeCell ref="O194:O195"/>
    <mergeCell ref="T292:T293"/>
    <mergeCell ref="G291:H291"/>
    <mergeCell ref="I291:K291"/>
    <mergeCell ref="G285:H285"/>
    <mergeCell ref="G287:H287"/>
    <mergeCell ref="F168:F169"/>
    <mergeCell ref="F170:F171"/>
    <mergeCell ref="F172:F173"/>
    <mergeCell ref="T244:T245"/>
    <mergeCell ref="U309:U310"/>
    <mergeCell ref="U311:U312"/>
    <mergeCell ref="B1:U1"/>
    <mergeCell ref="B2:U2"/>
    <mergeCell ref="U10:U11"/>
    <mergeCell ref="T198:T199"/>
    <mergeCell ref="T206:T207"/>
    <mergeCell ref="T200:T201"/>
    <mergeCell ref="T204:T205"/>
    <mergeCell ref="T202:T203"/>
    <mergeCell ref="T184:T185"/>
    <mergeCell ref="I185:K185"/>
    <mergeCell ref="I65:K65"/>
    <mergeCell ref="T66:T67"/>
    <mergeCell ref="T60:T61"/>
    <mergeCell ref="I59:K59"/>
    <mergeCell ref="T62:T63"/>
    <mergeCell ref="G63:H63"/>
    <mergeCell ref="I63:K63"/>
    <mergeCell ref="I79:K79"/>
    <mergeCell ref="F220:F221"/>
    <mergeCell ref="T246:T247"/>
    <mergeCell ref="T234:T235"/>
    <mergeCell ref="T218:T219"/>
    <mergeCell ref="T228:T229"/>
    <mergeCell ref="T232:T233"/>
    <mergeCell ref="G209:H209"/>
    <mergeCell ref="G205:H205"/>
    <mergeCell ref="G207:H207"/>
    <mergeCell ref="I205:K205"/>
    <mergeCell ref="T222:T223"/>
    <mergeCell ref="T216:T217"/>
    <mergeCell ref="T214:T215"/>
    <mergeCell ref="G233:H233"/>
    <mergeCell ref="G237:H237"/>
    <mergeCell ref="G231:H231"/>
    <mergeCell ref="G241:H241"/>
    <mergeCell ref="F174:F175"/>
    <mergeCell ref="F180:F181"/>
    <mergeCell ref="I181:K181"/>
    <mergeCell ref="G201:H201"/>
    <mergeCell ref="I197:K197"/>
    <mergeCell ref="G199:H199"/>
    <mergeCell ref="I199:K199"/>
    <mergeCell ref="I201:K201"/>
    <mergeCell ref="G197:H197"/>
    <mergeCell ref="G181:H181"/>
    <mergeCell ref="I175:K175"/>
    <mergeCell ref="F186:F187"/>
    <mergeCell ref="G185:H185"/>
    <mergeCell ref="I191:K191"/>
    <mergeCell ref="G175:H175"/>
    <mergeCell ref="I187:K187"/>
    <mergeCell ref="G177:H177"/>
    <mergeCell ref="I177:K177"/>
    <mergeCell ref="G179:H179"/>
    <mergeCell ref="I179:K179"/>
    <mergeCell ref="G340:H340"/>
    <mergeCell ref="I340:K340"/>
    <mergeCell ref="I312:K312"/>
    <mergeCell ref="G318:H318"/>
    <mergeCell ref="G295:H295"/>
    <mergeCell ref="I318:K318"/>
    <mergeCell ref="G297:H297"/>
    <mergeCell ref="I209:K209"/>
    <mergeCell ref="I213:K213"/>
    <mergeCell ref="G211:H211"/>
    <mergeCell ref="I225:K225"/>
    <mergeCell ref="I211:K211"/>
    <mergeCell ref="G213:H213"/>
    <mergeCell ref="G336:H336"/>
    <mergeCell ref="I336:K336"/>
    <mergeCell ref="G330:H330"/>
    <mergeCell ref="I330:K330"/>
    <mergeCell ref="G322:H322"/>
    <mergeCell ref="I322:K322"/>
    <mergeCell ref="G320:H320"/>
    <mergeCell ref="I320:K320"/>
    <mergeCell ref="I219:K219"/>
    <mergeCell ref="G251:H251"/>
    <mergeCell ref="I235:K235"/>
    <mergeCell ref="T254:T255"/>
    <mergeCell ref="T264:T265"/>
    <mergeCell ref="T272:T273"/>
    <mergeCell ref="G221:H221"/>
    <mergeCell ref="I285:K285"/>
    <mergeCell ref="T278:T279"/>
    <mergeCell ref="T280:T281"/>
    <mergeCell ref="T282:T283"/>
    <mergeCell ref="T284:T285"/>
    <mergeCell ref="G283:H283"/>
    <mergeCell ref="I283:K283"/>
    <mergeCell ref="I279:K279"/>
    <mergeCell ref="G279:H279"/>
    <mergeCell ref="G281:H281"/>
    <mergeCell ref="T240:T241"/>
    <mergeCell ref="T248:T249"/>
    <mergeCell ref="T236:T237"/>
    <mergeCell ref="T238:T239"/>
    <mergeCell ref="T226:T227"/>
    <mergeCell ref="T230:T231"/>
    <mergeCell ref="T242:T243"/>
    <mergeCell ref="I273:K273"/>
    <mergeCell ref="T220:T221"/>
    <mergeCell ref="T224:T225"/>
    <mergeCell ref="I241:K241"/>
    <mergeCell ref="G239:H239"/>
    <mergeCell ref="T124:T125"/>
    <mergeCell ref="G147:H147"/>
    <mergeCell ref="G121:H121"/>
    <mergeCell ref="G111:H111"/>
    <mergeCell ref="G71:H71"/>
    <mergeCell ref="I101:K101"/>
    <mergeCell ref="T94:T95"/>
    <mergeCell ref="T96:T97"/>
    <mergeCell ref="T86:T87"/>
    <mergeCell ref="T78:T79"/>
    <mergeCell ref="G91:H91"/>
    <mergeCell ref="G93:H93"/>
    <mergeCell ref="I91:K91"/>
    <mergeCell ref="I93:K93"/>
    <mergeCell ref="G87:H87"/>
    <mergeCell ref="G89:H89"/>
    <mergeCell ref="T90:T91"/>
    <mergeCell ref="T92:T93"/>
    <mergeCell ref="T82:T83"/>
    <mergeCell ref="T84:T85"/>
    <mergeCell ref="I111:K111"/>
    <mergeCell ref="T74:T75"/>
    <mergeCell ref="F337:F338"/>
    <mergeCell ref="G338:H338"/>
    <mergeCell ref="G303:H303"/>
    <mergeCell ref="I303:K303"/>
    <mergeCell ref="G328:H328"/>
    <mergeCell ref="I328:K328"/>
    <mergeCell ref="F317:F318"/>
    <mergeCell ref="I217:K217"/>
    <mergeCell ref="G219:H219"/>
    <mergeCell ref="I255:K255"/>
    <mergeCell ref="G253:H253"/>
    <mergeCell ref="G223:H223"/>
    <mergeCell ref="I223:K223"/>
    <mergeCell ref="I221:K221"/>
    <mergeCell ref="F335:F336"/>
    <mergeCell ref="I338:K338"/>
    <mergeCell ref="G312:H312"/>
    <mergeCell ref="F321:F322"/>
    <mergeCell ref="F315:F316"/>
    <mergeCell ref="G277:H277"/>
    <mergeCell ref="I269:K269"/>
    <mergeCell ref="I231:K231"/>
    <mergeCell ref="I277:K277"/>
    <mergeCell ref="G301:H301"/>
    <mergeCell ref="I301:K301"/>
    <mergeCell ref="I297:K297"/>
    <mergeCell ref="F365:F366"/>
    <mergeCell ref="G362:H362"/>
    <mergeCell ref="I362:K362"/>
    <mergeCell ref="I360:K360"/>
    <mergeCell ref="F357:F358"/>
    <mergeCell ref="G358:H358"/>
    <mergeCell ref="I358:K358"/>
    <mergeCell ref="G360:H360"/>
    <mergeCell ref="G364:H364"/>
    <mergeCell ref="I364:K364"/>
    <mergeCell ref="F363:F364"/>
    <mergeCell ref="F361:F362"/>
    <mergeCell ref="G366:H366"/>
    <mergeCell ref="I366:K366"/>
    <mergeCell ref="F353:F354"/>
    <mergeCell ref="F351:F352"/>
    <mergeCell ref="G352:H352"/>
    <mergeCell ref="F359:F360"/>
    <mergeCell ref="I342:K342"/>
    <mergeCell ref="F349:F350"/>
    <mergeCell ref="F345:F346"/>
    <mergeCell ref="I350:K350"/>
    <mergeCell ref="F355:F356"/>
    <mergeCell ref="F347:F348"/>
    <mergeCell ref="G348:H348"/>
    <mergeCell ref="I348:K348"/>
    <mergeCell ref="G350:H350"/>
    <mergeCell ref="F343:F344"/>
    <mergeCell ref="G344:H344"/>
    <mergeCell ref="I344:K344"/>
    <mergeCell ref="G346:H346"/>
    <mergeCell ref="I346:K346"/>
    <mergeCell ref="I356:K356"/>
    <mergeCell ref="I352:K352"/>
    <mergeCell ref="G356:H356"/>
    <mergeCell ref="G354:H354"/>
    <mergeCell ref="I354:K354"/>
    <mergeCell ref="F339:F340"/>
    <mergeCell ref="F341:F342"/>
    <mergeCell ref="G342:H342"/>
    <mergeCell ref="F319:F320"/>
    <mergeCell ref="F309:F310"/>
    <mergeCell ref="G310:H310"/>
    <mergeCell ref="I310:K310"/>
    <mergeCell ref="F331:F332"/>
    <mergeCell ref="G332:H332"/>
    <mergeCell ref="I332:K332"/>
    <mergeCell ref="F333:F334"/>
    <mergeCell ref="F323:F324"/>
    <mergeCell ref="G324:H324"/>
    <mergeCell ref="I324:K324"/>
    <mergeCell ref="F325:F326"/>
    <mergeCell ref="G326:H326"/>
    <mergeCell ref="I326:K326"/>
    <mergeCell ref="F327:F328"/>
    <mergeCell ref="G334:H334"/>
    <mergeCell ref="I334:K334"/>
    <mergeCell ref="F329:F330"/>
    <mergeCell ref="G314:H314"/>
    <mergeCell ref="I314:K314"/>
    <mergeCell ref="F311:F312"/>
    <mergeCell ref="F166:F167"/>
    <mergeCell ref="I157:K157"/>
    <mergeCell ref="G247:H247"/>
    <mergeCell ref="G243:H243"/>
    <mergeCell ref="I245:K245"/>
    <mergeCell ref="I239:K239"/>
    <mergeCell ref="I247:K247"/>
    <mergeCell ref="G235:H235"/>
    <mergeCell ref="I159:K159"/>
    <mergeCell ref="G225:H225"/>
    <mergeCell ref="G227:H227"/>
    <mergeCell ref="G157:H157"/>
    <mergeCell ref="G159:H159"/>
    <mergeCell ref="G171:H171"/>
    <mergeCell ref="G173:H173"/>
    <mergeCell ref="I183:K183"/>
    <mergeCell ref="I169:K169"/>
    <mergeCell ref="G245:H245"/>
    <mergeCell ref="I207:K207"/>
    <mergeCell ref="G215:H215"/>
    <mergeCell ref="I215:K215"/>
    <mergeCell ref="G229:H229"/>
    <mergeCell ref="F206:F207"/>
    <mergeCell ref="G187:H187"/>
    <mergeCell ref="F248:F249"/>
    <mergeCell ref="I227:K227"/>
    <mergeCell ref="I229:K229"/>
    <mergeCell ref="I233:K233"/>
    <mergeCell ref="I237:K237"/>
    <mergeCell ref="G249:H249"/>
    <mergeCell ref="I249:K249"/>
    <mergeCell ref="F252:F253"/>
    <mergeCell ref="F282:F283"/>
    <mergeCell ref="G257:H257"/>
    <mergeCell ref="I257:K257"/>
    <mergeCell ref="F250:F251"/>
    <mergeCell ref="I243:K243"/>
    <mergeCell ref="F246:F247"/>
    <mergeCell ref="F236:F237"/>
    <mergeCell ref="G261:H261"/>
    <mergeCell ref="I261:K261"/>
    <mergeCell ref="G267:H267"/>
    <mergeCell ref="G271:H271"/>
    <mergeCell ref="I267:K267"/>
    <mergeCell ref="I271:K271"/>
    <mergeCell ref="G265:H265"/>
    <mergeCell ref="G269:H269"/>
    <mergeCell ref="G273:H273"/>
    <mergeCell ref="F284:F285"/>
    <mergeCell ref="I253:K253"/>
    <mergeCell ref="I281:K281"/>
    <mergeCell ref="F34:F35"/>
    <mergeCell ref="G35:H35"/>
    <mergeCell ref="F307:F308"/>
    <mergeCell ref="G308:H308"/>
    <mergeCell ref="I308:K308"/>
    <mergeCell ref="G189:H189"/>
    <mergeCell ref="G195:H195"/>
    <mergeCell ref="I189:K189"/>
    <mergeCell ref="I195:K195"/>
    <mergeCell ref="G191:H191"/>
    <mergeCell ref="G193:H193"/>
    <mergeCell ref="I193:K193"/>
    <mergeCell ref="G183:H183"/>
    <mergeCell ref="I171:K171"/>
    <mergeCell ref="I173:K173"/>
    <mergeCell ref="G167:H167"/>
    <mergeCell ref="G169:H169"/>
    <mergeCell ref="I167:K167"/>
    <mergeCell ref="F160:F161"/>
    <mergeCell ref="G151:H151"/>
    <mergeCell ref="I151:K151"/>
    <mergeCell ref="T144:T145"/>
    <mergeCell ref="T142:T143"/>
    <mergeCell ref="F162:F163"/>
    <mergeCell ref="G153:H153"/>
    <mergeCell ref="I153:K153"/>
    <mergeCell ref="G155:H155"/>
    <mergeCell ref="I155:K155"/>
    <mergeCell ref="G161:H161"/>
    <mergeCell ref="G163:H163"/>
    <mergeCell ref="I163:K163"/>
    <mergeCell ref="G149:H149"/>
    <mergeCell ref="I147:K147"/>
    <mergeCell ref="I149:K149"/>
    <mergeCell ref="T146:T147"/>
    <mergeCell ref="G143:H143"/>
    <mergeCell ref="G145:H145"/>
    <mergeCell ref="I143:K143"/>
    <mergeCell ref="I145:K145"/>
    <mergeCell ref="T162:T163"/>
    <mergeCell ref="T150:T151"/>
    <mergeCell ref="T148:T149"/>
    <mergeCell ref="T152:T153"/>
    <mergeCell ref="T154:T155"/>
    <mergeCell ref="I161:K161"/>
    <mergeCell ref="F30:F31"/>
    <mergeCell ref="G31:K31"/>
    <mergeCell ref="F28:F29"/>
    <mergeCell ref="G29:K29"/>
    <mergeCell ref="G33:K33"/>
    <mergeCell ref="F22:F23"/>
    <mergeCell ref="G23:H23"/>
    <mergeCell ref="I23:J23"/>
    <mergeCell ref="F32:F33"/>
    <mergeCell ref="F26:F27"/>
    <mergeCell ref="I27:J27"/>
    <mergeCell ref="F24:F25"/>
    <mergeCell ref="G25:H25"/>
    <mergeCell ref="I25:J25"/>
    <mergeCell ref="I19:K19"/>
    <mergeCell ref="G27:H27"/>
    <mergeCell ref="F20:F21"/>
    <mergeCell ref="I21:K21"/>
    <mergeCell ref="I9:K9"/>
    <mergeCell ref="F10:F11"/>
    <mergeCell ref="G11:H11"/>
    <mergeCell ref="I11:K11"/>
    <mergeCell ref="F8:F9"/>
    <mergeCell ref="G9:H9"/>
    <mergeCell ref="F12:F13"/>
    <mergeCell ref="F16:F17"/>
    <mergeCell ref="G17:H17"/>
    <mergeCell ref="G21:H21"/>
    <mergeCell ref="I17:K17"/>
    <mergeCell ref="F14:F15"/>
    <mergeCell ref="T52:T53"/>
    <mergeCell ref="G37:K37"/>
    <mergeCell ref="T36:T37"/>
    <mergeCell ref="T44:T45"/>
    <mergeCell ref="T28:T29"/>
    <mergeCell ref="N4:Q4"/>
    <mergeCell ref="N5:Q5"/>
    <mergeCell ref="T14:T15"/>
    <mergeCell ref="G13:H13"/>
    <mergeCell ref="I13:K13"/>
    <mergeCell ref="L4:M4"/>
    <mergeCell ref="L5:M5"/>
    <mergeCell ref="T8:T9"/>
    <mergeCell ref="G15:K15"/>
    <mergeCell ref="B7:S7"/>
    <mergeCell ref="B4:E4"/>
    <mergeCell ref="B5:E5"/>
    <mergeCell ref="G5:K5"/>
    <mergeCell ref="A6:F6"/>
    <mergeCell ref="G4:K4"/>
    <mergeCell ref="T10:T11"/>
    <mergeCell ref="T12:T13"/>
    <mergeCell ref="F18:F19"/>
    <mergeCell ref="G19:H19"/>
    <mergeCell ref="G59:H59"/>
    <mergeCell ref="T68:T69"/>
    <mergeCell ref="G67:H67"/>
    <mergeCell ref="I67:K67"/>
    <mergeCell ref="T20:T21"/>
    <mergeCell ref="T22:T23"/>
    <mergeCell ref="T24:T25"/>
    <mergeCell ref="T26:T27"/>
    <mergeCell ref="T16:T17"/>
    <mergeCell ref="G69:H69"/>
    <mergeCell ref="N68:N69"/>
    <mergeCell ref="O68:O69"/>
    <mergeCell ref="G53:H53"/>
    <mergeCell ref="I53:K53"/>
    <mergeCell ref="T18:T19"/>
    <mergeCell ref="T30:T31"/>
    <mergeCell ref="T32:T33"/>
    <mergeCell ref="I45:K45"/>
    <mergeCell ref="T48:T49"/>
    <mergeCell ref="G49:H49"/>
    <mergeCell ref="I49:K49"/>
    <mergeCell ref="T50:T51"/>
    <mergeCell ref="G51:H51"/>
    <mergeCell ref="I51:K51"/>
    <mergeCell ref="T106:T107"/>
    <mergeCell ref="T80:T81"/>
    <mergeCell ref="G81:H81"/>
    <mergeCell ref="T88:T89"/>
    <mergeCell ref="I89:K89"/>
    <mergeCell ref="G39:K39"/>
    <mergeCell ref="T38:T39"/>
    <mergeCell ref="T40:T41"/>
    <mergeCell ref="G41:K41"/>
    <mergeCell ref="I69:K69"/>
    <mergeCell ref="T46:T47"/>
    <mergeCell ref="G47:H47"/>
    <mergeCell ref="I47:K47"/>
    <mergeCell ref="I61:K61"/>
    <mergeCell ref="G45:H45"/>
    <mergeCell ref="T54:T55"/>
    <mergeCell ref="G55:H55"/>
    <mergeCell ref="I55:K55"/>
    <mergeCell ref="T64:T65"/>
    <mergeCell ref="G65:H65"/>
    <mergeCell ref="G61:H61"/>
    <mergeCell ref="G57:H57"/>
    <mergeCell ref="I57:K57"/>
    <mergeCell ref="T58:T59"/>
    <mergeCell ref="G73:H73"/>
    <mergeCell ref="I73:K73"/>
    <mergeCell ref="T102:T103"/>
    <mergeCell ref="T104:T105"/>
    <mergeCell ref="T98:T99"/>
    <mergeCell ref="T100:T101"/>
    <mergeCell ref="I75:K75"/>
    <mergeCell ref="I85:K85"/>
    <mergeCell ref="I87:K87"/>
    <mergeCell ref="G79:H79"/>
    <mergeCell ref="G95:H95"/>
    <mergeCell ref="G97:H97"/>
    <mergeCell ref="I95:K95"/>
    <mergeCell ref="I97:K97"/>
    <mergeCell ref="G75:H75"/>
    <mergeCell ref="I83:K83"/>
    <mergeCell ref="G85:H85"/>
    <mergeCell ref="G109:H109"/>
    <mergeCell ref="I109:K109"/>
    <mergeCell ref="G103:H103"/>
    <mergeCell ref="I103:K103"/>
    <mergeCell ref="G105:H105"/>
    <mergeCell ref="G99:H99"/>
    <mergeCell ref="I99:K99"/>
    <mergeCell ref="G101:H101"/>
    <mergeCell ref="I81:K81"/>
    <mergeCell ref="G107:H107"/>
    <mergeCell ref="G83:H83"/>
    <mergeCell ref="I71:K71"/>
    <mergeCell ref="I105:K105"/>
    <mergeCell ref="I107:K107"/>
    <mergeCell ref="G77:H77"/>
    <mergeCell ref="I77:K77"/>
    <mergeCell ref="U54:U55"/>
    <mergeCell ref="U56:U57"/>
    <mergeCell ref="U58:U59"/>
    <mergeCell ref="U60:U61"/>
    <mergeCell ref="U74:U75"/>
    <mergeCell ref="U94:U95"/>
    <mergeCell ref="U96:U97"/>
    <mergeCell ref="T70:T71"/>
    <mergeCell ref="U62:U63"/>
    <mergeCell ref="U64:U65"/>
    <mergeCell ref="U66:U67"/>
    <mergeCell ref="T56:T57"/>
    <mergeCell ref="U68:U69"/>
    <mergeCell ref="U70:U71"/>
    <mergeCell ref="U72:U73"/>
    <mergeCell ref="U76:U77"/>
    <mergeCell ref="U78:U79"/>
    <mergeCell ref="T76:T77"/>
    <mergeCell ref="T72:T73"/>
    <mergeCell ref="T126:T127"/>
    <mergeCell ref="T130:T131"/>
    <mergeCell ref="G139:H139"/>
    <mergeCell ref="G141:H141"/>
    <mergeCell ref="G129:H129"/>
    <mergeCell ref="I139:K139"/>
    <mergeCell ref="I141:K141"/>
    <mergeCell ref="I135:K135"/>
    <mergeCell ref="G135:H135"/>
    <mergeCell ref="T132:T133"/>
    <mergeCell ref="T128:T129"/>
    <mergeCell ref="G113:H113"/>
    <mergeCell ref="G115:H115"/>
    <mergeCell ref="I115:K115"/>
    <mergeCell ref="G117:H117"/>
    <mergeCell ref="G123:H123"/>
    <mergeCell ref="G133:H133"/>
    <mergeCell ref="G137:H137"/>
    <mergeCell ref="G125:H125"/>
    <mergeCell ref="I137:K137"/>
    <mergeCell ref="G127:H127"/>
    <mergeCell ref="G131:H131"/>
    <mergeCell ref="I129:K129"/>
    <mergeCell ref="I119:K119"/>
    <mergeCell ref="I121:K121"/>
    <mergeCell ref="I123:K123"/>
    <mergeCell ref="I127:K127"/>
    <mergeCell ref="I131:K131"/>
    <mergeCell ref="I125:K125"/>
    <mergeCell ref="G119:H119"/>
    <mergeCell ref="I133:K133"/>
    <mergeCell ref="I117:K117"/>
    <mergeCell ref="I113:K113"/>
    <mergeCell ref="T108:T109"/>
    <mergeCell ref="T208:T209"/>
    <mergeCell ref="T210:T211"/>
    <mergeCell ref="T212:T213"/>
    <mergeCell ref="T112:T113"/>
    <mergeCell ref="T116:T117"/>
    <mergeCell ref="T140:T141"/>
    <mergeCell ref="T136:T137"/>
    <mergeCell ref="T110:T111"/>
    <mergeCell ref="T114:T115"/>
    <mergeCell ref="T156:T157"/>
    <mergeCell ref="T168:T169"/>
    <mergeCell ref="T170:T171"/>
    <mergeCell ref="T194:T195"/>
    <mergeCell ref="T196:T197"/>
    <mergeCell ref="T190:T191"/>
    <mergeCell ref="T192:T193"/>
    <mergeCell ref="T188:T189"/>
    <mergeCell ref="T186:T187"/>
    <mergeCell ref="T172:T173"/>
    <mergeCell ref="T134:T135"/>
    <mergeCell ref="T118:T119"/>
    <mergeCell ref="T120:T121"/>
    <mergeCell ref="T122:T123"/>
    <mergeCell ref="V174:V175"/>
    <mergeCell ref="U248:U249"/>
    <mergeCell ref="U240:U241"/>
    <mergeCell ref="U234:U235"/>
    <mergeCell ref="U224:U225"/>
    <mergeCell ref="U226:U227"/>
    <mergeCell ref="U228:U229"/>
    <mergeCell ref="U230:U231"/>
    <mergeCell ref="U212:U213"/>
    <mergeCell ref="U214:U215"/>
    <mergeCell ref="U216:U217"/>
    <mergeCell ref="U218:U219"/>
    <mergeCell ref="U220:U221"/>
    <mergeCell ref="U222:U223"/>
    <mergeCell ref="U200:U201"/>
    <mergeCell ref="U202:U203"/>
    <mergeCell ref="U204:U205"/>
    <mergeCell ref="U206:U207"/>
    <mergeCell ref="U208:U209"/>
    <mergeCell ref="U210:U211"/>
    <mergeCell ref="U188:U189"/>
    <mergeCell ref="U190:U191"/>
    <mergeCell ref="U192:U193"/>
    <mergeCell ref="U194:U195"/>
    <mergeCell ref="U16:U17"/>
    <mergeCell ref="U20:U21"/>
    <mergeCell ref="U18:U19"/>
    <mergeCell ref="U232:U233"/>
    <mergeCell ref="U260:U261"/>
    <mergeCell ref="U262:U263"/>
    <mergeCell ref="U196:U197"/>
    <mergeCell ref="U198:U199"/>
    <mergeCell ref="U172:U173"/>
    <mergeCell ref="U174:U175"/>
    <mergeCell ref="U180:U181"/>
    <mergeCell ref="U182:U183"/>
    <mergeCell ref="U184:U185"/>
    <mergeCell ref="U186:U187"/>
    <mergeCell ref="U158:U159"/>
    <mergeCell ref="U160:U161"/>
    <mergeCell ref="U162:U163"/>
    <mergeCell ref="U238:U239"/>
    <mergeCell ref="U110:U111"/>
    <mergeCell ref="U236:U237"/>
    <mergeCell ref="U150:U151"/>
    <mergeCell ref="U152:U153"/>
    <mergeCell ref="U50:U51"/>
    <mergeCell ref="U52:U53"/>
    <mergeCell ref="U122:U123"/>
    <mergeCell ref="U80:U81"/>
    <mergeCell ref="U82:U83"/>
    <mergeCell ref="U84:U85"/>
    <mergeCell ref="U108:U109"/>
    <mergeCell ref="U112:U113"/>
    <mergeCell ref="U126:U127"/>
    <mergeCell ref="U128:U129"/>
    <mergeCell ref="U114:U115"/>
    <mergeCell ref="U116:U117"/>
    <mergeCell ref="U118:U119"/>
    <mergeCell ref="U120:U121"/>
    <mergeCell ref="U86:U87"/>
    <mergeCell ref="U88:U89"/>
    <mergeCell ref="U90:U91"/>
    <mergeCell ref="U92:U93"/>
    <mergeCell ref="U104:U105"/>
    <mergeCell ref="U106:U107"/>
    <mergeCell ref="U98:U99"/>
    <mergeCell ref="U100:U101"/>
    <mergeCell ref="U102:U103"/>
    <mergeCell ref="U124:U125"/>
    <mergeCell ref="U130:U131"/>
    <mergeCell ref="U132:U133"/>
    <mergeCell ref="U176:U177"/>
    <mergeCell ref="U146:U147"/>
    <mergeCell ref="U148:U149"/>
    <mergeCell ref="U134:U135"/>
    <mergeCell ref="U136:U137"/>
    <mergeCell ref="U138:U139"/>
    <mergeCell ref="U140:U141"/>
    <mergeCell ref="U142:U143"/>
    <mergeCell ref="U144:U145"/>
    <mergeCell ref="U154:U155"/>
    <mergeCell ref="U156:U157"/>
    <mergeCell ref="U282:U283"/>
    <mergeCell ref="U284:U285"/>
    <mergeCell ref="U264:U265"/>
    <mergeCell ref="U266:U267"/>
    <mergeCell ref="U242:U243"/>
    <mergeCell ref="U244:U245"/>
    <mergeCell ref="U246:U247"/>
    <mergeCell ref="U270:U271"/>
    <mergeCell ref="U274:U275"/>
    <mergeCell ref="U276:U277"/>
    <mergeCell ref="U252:U253"/>
    <mergeCell ref="U254:U255"/>
    <mergeCell ref="U256:U257"/>
    <mergeCell ref="U258:U259"/>
    <mergeCell ref="U250:U251"/>
    <mergeCell ref="U268:U269"/>
    <mergeCell ref="U280:U281"/>
    <mergeCell ref="U272:U273"/>
    <mergeCell ref="F373:F374"/>
    <mergeCell ref="G374:H374"/>
    <mergeCell ref="I374:K374"/>
    <mergeCell ref="T373:T374"/>
    <mergeCell ref="F369:F370"/>
    <mergeCell ref="G370:H370"/>
    <mergeCell ref="I370:K370"/>
    <mergeCell ref="T369:T370"/>
    <mergeCell ref="G368:H368"/>
    <mergeCell ref="I368:K368"/>
    <mergeCell ref="T367:T368"/>
    <mergeCell ref="F164:F165"/>
    <mergeCell ref="G165:H165"/>
    <mergeCell ref="I165:K165"/>
    <mergeCell ref="T164:T165"/>
    <mergeCell ref="U164:U165"/>
    <mergeCell ref="F371:F372"/>
    <mergeCell ref="G372:H372"/>
    <mergeCell ref="I372:K372"/>
    <mergeCell ref="T371:T372"/>
    <mergeCell ref="U166:U167"/>
    <mergeCell ref="U168:U169"/>
    <mergeCell ref="U170:U171"/>
    <mergeCell ref="I251:K251"/>
    <mergeCell ref="T256:T257"/>
    <mergeCell ref="I275:K275"/>
    <mergeCell ref="T250:T251"/>
    <mergeCell ref="T252:T253"/>
    <mergeCell ref="T270:T271"/>
    <mergeCell ref="T258:T259"/>
    <mergeCell ref="T260:T261"/>
    <mergeCell ref="I265:K265"/>
    <mergeCell ref="T268:T269"/>
    <mergeCell ref="T262:T263"/>
    <mergeCell ref="T266:T267"/>
  </mergeCells>
  <phoneticPr fontId="1" type="noConversion"/>
  <pageMargins left="0" right="0" top="0.78740157480314965" bottom="0.19685039370078741" header="0" footer="0.11811023622047245"/>
  <pageSetup paperSize="9" scale="85" orientation="landscape" r:id="rId1"/>
  <headerFooter alignWithMargins="0">
    <oddFooter>&amp;CСтраница 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A328"/>
  <sheetViews>
    <sheetView view="pageBreakPreview" topLeftCell="A125" zoomScale="75" zoomScaleNormal="75" zoomScaleSheetLayoutView="75" workbookViewId="0">
      <selection activeCell="R156" sqref="R156"/>
    </sheetView>
    <sheetView tabSelected="1" workbookViewId="1">
      <selection sqref="A1:C1"/>
    </sheetView>
  </sheetViews>
  <sheetFormatPr defaultColWidth="0" defaultRowHeight="15.75" x14ac:dyDescent="0.2"/>
  <cols>
    <col min="1" max="1" width="3.28515625" style="62" customWidth="1"/>
    <col min="2" max="2" width="19.42578125" style="30" customWidth="1"/>
    <col min="3" max="3" width="4" style="24" customWidth="1"/>
    <col min="4" max="4" width="7.28515625" style="24" customWidth="1"/>
    <col min="5" max="5" width="19.85546875" style="16" customWidth="1"/>
    <col min="6" max="6" width="8.140625" style="102" customWidth="1"/>
    <col min="7" max="7" width="11.28515625" style="16" customWidth="1"/>
    <col min="8" max="8" width="8.7109375" style="16" customWidth="1"/>
    <col min="9" max="9" width="11.5703125" style="16" customWidth="1"/>
    <col min="10" max="10" width="7.5703125" style="22" customWidth="1"/>
    <col min="11" max="11" width="7" style="114" customWidth="1"/>
    <col min="12" max="12" width="6.5703125" style="24" customWidth="1"/>
    <col min="13" max="13" width="8.140625" style="24" customWidth="1"/>
    <col min="14" max="14" width="3.85546875" style="24" customWidth="1"/>
    <col min="15" max="15" width="3.85546875" style="23" customWidth="1"/>
    <col min="16" max="16" width="5.5703125" style="83" customWidth="1"/>
    <col min="17" max="17" width="6.7109375" style="24" customWidth="1"/>
    <col min="18" max="18" width="22.85546875" style="16" customWidth="1"/>
    <col min="19" max="19" width="3.140625" style="24" customWidth="1"/>
    <col min="20" max="20" width="4.140625" style="16" customWidth="1"/>
    <col min="21" max="21" width="11.140625" style="32" customWidth="1"/>
    <col min="22" max="22" width="9.42578125" style="32" customWidth="1"/>
    <col min="23" max="23" width="9.140625" style="16" customWidth="1"/>
    <col min="24" max="24" width="9.140625" style="24" customWidth="1"/>
    <col min="25" max="16384" width="0" style="24" hidden="1"/>
  </cols>
  <sheetData>
    <row r="1" spans="1:27" s="4" customFormat="1" ht="16.5" customHeight="1" x14ac:dyDescent="0.25">
      <c r="A1" s="6"/>
      <c r="B1" s="6"/>
      <c r="C1" s="6"/>
      <c r="D1" s="6"/>
      <c r="E1" s="8"/>
      <c r="F1" s="18"/>
      <c r="H1" s="474" t="s">
        <v>96</v>
      </c>
      <c r="I1" s="474"/>
      <c r="J1" s="474"/>
      <c r="K1" s="474"/>
      <c r="L1" s="474"/>
      <c r="M1" s="474"/>
      <c r="N1" s="474"/>
      <c r="O1" s="34"/>
      <c r="P1" s="90"/>
      <c r="Q1" s="43"/>
      <c r="R1" s="43"/>
      <c r="S1" s="43"/>
      <c r="T1" s="43"/>
      <c r="U1" s="8"/>
      <c r="V1" s="35"/>
      <c r="W1" s="35"/>
      <c r="X1" s="8"/>
      <c r="Y1" s="36"/>
      <c r="Z1" s="37"/>
      <c r="AA1" s="37"/>
    </row>
    <row r="2" spans="1:27" s="4" customFormat="1" ht="45" customHeight="1" x14ac:dyDescent="0.25">
      <c r="A2" s="6"/>
      <c r="B2" s="6"/>
      <c r="C2" s="6"/>
      <c r="D2" s="6"/>
      <c r="E2" s="8"/>
      <c r="F2" s="18"/>
      <c r="H2" s="93"/>
      <c r="I2" s="93"/>
      <c r="J2" s="583" t="s">
        <v>296</v>
      </c>
      <c r="K2" s="583"/>
      <c r="L2" s="583"/>
      <c r="M2" s="583"/>
      <c r="N2" s="583"/>
      <c r="O2" s="583"/>
      <c r="P2" s="583"/>
      <c r="Q2" s="7"/>
      <c r="R2" s="7"/>
      <c r="S2" s="7"/>
      <c r="T2" s="7"/>
      <c r="U2" s="8"/>
      <c r="V2" s="35"/>
      <c r="W2" s="35"/>
      <c r="X2" s="8"/>
      <c r="Y2" s="36"/>
      <c r="Z2" s="37"/>
      <c r="AA2" s="37"/>
    </row>
    <row r="3" spans="1:27" s="4" customFormat="1" ht="24.75" customHeight="1" x14ac:dyDescent="0.3">
      <c r="A3" s="44"/>
      <c r="B3" s="588" t="s">
        <v>97</v>
      </c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92"/>
      <c r="Q3" s="44"/>
      <c r="R3" s="44"/>
      <c r="S3" s="44"/>
      <c r="T3" s="44"/>
      <c r="U3" s="8"/>
      <c r="V3" s="35"/>
      <c r="W3" s="35"/>
      <c r="X3" s="8"/>
      <c r="Y3" s="36"/>
      <c r="Z3" s="37"/>
      <c r="AA3" s="37"/>
    </row>
    <row r="4" spans="1:27" s="5" customFormat="1" ht="34.5" customHeight="1" x14ac:dyDescent="0.3">
      <c r="A4" s="597" t="s">
        <v>243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41"/>
      <c r="R4" s="41"/>
      <c r="S4" s="41"/>
      <c r="T4" s="41"/>
      <c r="U4" s="41"/>
      <c r="V4" s="41"/>
      <c r="W4" s="41"/>
      <c r="X4" s="38"/>
      <c r="Y4" s="39"/>
      <c r="Z4" s="40"/>
      <c r="AA4" s="40"/>
    </row>
    <row r="5" spans="1:27" s="2" customFormat="1" ht="16.5" customHeight="1" x14ac:dyDescent="0.2">
      <c r="A5" s="1"/>
      <c r="B5" s="1"/>
      <c r="C5" s="1"/>
      <c r="D5" s="1"/>
      <c r="E5" s="3"/>
      <c r="F5" s="19"/>
      <c r="H5" s="13"/>
      <c r="J5" s="13"/>
      <c r="K5" s="111"/>
      <c r="M5" s="3"/>
      <c r="N5" s="42"/>
      <c r="O5" s="9"/>
      <c r="P5" s="91"/>
      <c r="Q5" s="14"/>
      <c r="R5" s="21"/>
      <c r="S5" s="15"/>
      <c r="T5" s="15"/>
      <c r="U5" s="3"/>
      <c r="V5" s="10"/>
      <c r="W5" s="10"/>
      <c r="X5" s="3"/>
      <c r="Y5" s="11"/>
      <c r="Z5" s="12"/>
      <c r="AA5" s="12"/>
    </row>
    <row r="6" spans="1:27" s="66" customFormat="1" ht="69" customHeight="1" x14ac:dyDescent="0.2">
      <c r="A6" s="96" t="s">
        <v>93</v>
      </c>
      <c r="B6" s="58" t="s">
        <v>79</v>
      </c>
      <c r="C6" s="589" t="s">
        <v>173</v>
      </c>
      <c r="D6" s="590"/>
      <c r="E6" s="591"/>
      <c r="F6" s="589" t="s">
        <v>80</v>
      </c>
      <c r="G6" s="590"/>
      <c r="H6" s="590"/>
      <c r="I6" s="590"/>
      <c r="J6" s="591"/>
      <c r="K6" s="592" t="s">
        <v>295</v>
      </c>
      <c r="L6" s="593"/>
      <c r="M6" s="593"/>
      <c r="N6" s="593"/>
      <c r="O6" s="593"/>
      <c r="P6" s="594"/>
      <c r="R6" s="59"/>
      <c r="S6" s="59"/>
      <c r="T6" s="59"/>
      <c r="U6" s="60"/>
      <c r="V6" s="60"/>
      <c r="W6" s="61"/>
      <c r="X6" s="59"/>
    </row>
    <row r="7" spans="1:27" s="51" customFormat="1" ht="15.75" customHeight="1" x14ac:dyDescent="0.2">
      <c r="A7" s="95">
        <v>1</v>
      </c>
      <c r="B7" s="57">
        <v>2</v>
      </c>
      <c r="C7" s="598">
        <v>3</v>
      </c>
      <c r="D7" s="599"/>
      <c r="E7" s="600"/>
      <c r="F7" s="598">
        <v>4</v>
      </c>
      <c r="G7" s="599"/>
      <c r="H7" s="599"/>
      <c r="I7" s="599"/>
      <c r="J7" s="600"/>
      <c r="K7" s="601">
        <v>5</v>
      </c>
      <c r="L7" s="602"/>
      <c r="M7" s="602"/>
      <c r="N7" s="602"/>
      <c r="O7" s="602"/>
      <c r="P7" s="603"/>
      <c r="U7" s="52"/>
      <c r="V7" s="52"/>
      <c r="W7" s="53"/>
    </row>
    <row r="8" spans="1:27" s="26" customFormat="1" ht="55.5" customHeight="1" x14ac:dyDescent="0.2">
      <c r="A8" s="68"/>
      <c r="B8" s="103" t="s">
        <v>244</v>
      </c>
      <c r="C8" s="69"/>
      <c r="D8" s="69"/>
      <c r="E8" s="71"/>
      <c r="F8" s="72"/>
      <c r="G8" s="71"/>
      <c r="H8" s="71"/>
      <c r="I8" s="71"/>
      <c r="J8" s="70"/>
      <c r="K8" s="112"/>
      <c r="L8" s="71"/>
      <c r="M8" s="71"/>
      <c r="N8" s="71"/>
      <c r="O8" s="73"/>
      <c r="P8" s="81"/>
      <c r="Q8" s="27"/>
      <c r="R8" s="27"/>
      <c r="S8" s="27"/>
      <c r="T8" s="27"/>
      <c r="U8" s="27"/>
      <c r="V8" s="27"/>
      <c r="W8" s="27"/>
    </row>
    <row r="9" spans="1:27" s="26" customFormat="1" ht="18" customHeight="1" x14ac:dyDescent="0.2">
      <c r="A9" s="63"/>
      <c r="B9" s="31"/>
      <c r="C9" s="26" t="s">
        <v>64</v>
      </c>
      <c r="D9" s="595" t="s">
        <v>100</v>
      </c>
      <c r="E9" s="596"/>
      <c r="F9" s="65"/>
      <c r="G9" s="27"/>
      <c r="H9" s="27"/>
      <c r="I9" s="27"/>
      <c r="J9" s="105"/>
      <c r="K9" s="113"/>
      <c r="L9" s="27"/>
      <c r="M9" s="27"/>
      <c r="N9" s="27"/>
      <c r="O9" s="25"/>
      <c r="P9" s="82"/>
      <c r="Q9" s="27"/>
      <c r="R9" s="27"/>
      <c r="S9" s="27"/>
      <c r="T9" s="27"/>
      <c r="U9" s="27"/>
      <c r="V9" s="27"/>
      <c r="W9" s="27"/>
    </row>
    <row r="10" spans="1:27" s="26" customFormat="1" ht="70.5" customHeight="1" x14ac:dyDescent="0.2">
      <c r="A10" s="63"/>
      <c r="B10" s="31"/>
      <c r="C10" s="26" t="s">
        <v>65</v>
      </c>
      <c r="D10" s="595" t="s">
        <v>245</v>
      </c>
      <c r="E10" s="596"/>
      <c r="F10" s="65"/>
      <c r="G10" s="27"/>
      <c r="H10" s="27"/>
      <c r="I10" s="27"/>
      <c r="J10" s="105"/>
      <c r="K10" s="113"/>
      <c r="L10" s="27"/>
      <c r="M10" s="27"/>
      <c r="N10" s="27"/>
      <c r="O10" s="25"/>
      <c r="P10" s="82"/>
      <c r="Q10" s="27"/>
      <c r="R10" s="27"/>
      <c r="S10" s="27"/>
      <c r="T10" s="27"/>
      <c r="U10" s="27"/>
      <c r="V10" s="27"/>
      <c r="W10" s="27"/>
    </row>
    <row r="11" spans="1:27" ht="20.25" customHeight="1" x14ac:dyDescent="0.2">
      <c r="B11" s="104"/>
      <c r="D11" s="24" t="s">
        <v>175</v>
      </c>
      <c r="E11" s="504" t="s">
        <v>76</v>
      </c>
      <c r="F11" s="106" t="s">
        <v>4</v>
      </c>
      <c r="G11" s="16" t="s">
        <v>103</v>
      </c>
      <c r="H11" s="16" t="s">
        <v>82</v>
      </c>
      <c r="I11" s="16" t="s">
        <v>104</v>
      </c>
      <c r="J11" s="22" t="s">
        <v>83</v>
      </c>
      <c r="M11" s="24" t="s">
        <v>81</v>
      </c>
      <c r="N11" s="28">
        <v>13</v>
      </c>
      <c r="O11" s="29">
        <v>1</v>
      </c>
      <c r="P11" s="83">
        <v>1</v>
      </c>
      <c r="Q11" s="16"/>
    </row>
    <row r="12" spans="1:27" ht="23.25" customHeight="1" x14ac:dyDescent="0.2">
      <c r="B12" s="104"/>
      <c r="E12" s="504"/>
      <c r="F12" s="496" t="s">
        <v>7</v>
      </c>
      <c r="G12" s="497"/>
      <c r="H12" s="504" t="s">
        <v>283</v>
      </c>
      <c r="I12" s="504"/>
      <c r="J12" s="506"/>
      <c r="K12" s="114">
        <v>1973</v>
      </c>
      <c r="L12" s="24" t="s">
        <v>78</v>
      </c>
      <c r="N12" s="28"/>
      <c r="O12" s="29"/>
      <c r="Q12" s="16"/>
    </row>
    <row r="13" spans="1:27" ht="20.25" customHeight="1" x14ac:dyDescent="0.2">
      <c r="D13" s="24" t="s">
        <v>176</v>
      </c>
      <c r="E13" s="504" t="s">
        <v>236</v>
      </c>
      <c r="F13" s="106" t="s">
        <v>4</v>
      </c>
      <c r="G13" s="16" t="s">
        <v>103</v>
      </c>
      <c r="H13" s="16" t="s">
        <v>82</v>
      </c>
      <c r="I13" s="16" t="s">
        <v>104</v>
      </c>
      <c r="J13" s="22" t="s">
        <v>83</v>
      </c>
      <c r="K13" s="114">
        <v>813</v>
      </c>
      <c r="L13" s="24" t="s">
        <v>234</v>
      </c>
      <c r="M13" s="24" t="s">
        <v>81</v>
      </c>
      <c r="N13" s="28">
        <v>13</v>
      </c>
      <c r="O13" s="29">
        <v>1</v>
      </c>
      <c r="P13" s="84">
        <v>3</v>
      </c>
      <c r="Q13" s="16"/>
    </row>
    <row r="14" spans="1:27" s="46" customFormat="1" ht="29.25" customHeight="1" x14ac:dyDescent="0.2">
      <c r="A14" s="62"/>
      <c r="B14" s="30"/>
      <c r="C14" s="24"/>
      <c r="D14" s="24"/>
      <c r="E14" s="504"/>
      <c r="F14" s="496" t="s">
        <v>7</v>
      </c>
      <c r="G14" s="497"/>
      <c r="H14" s="504" t="s">
        <v>284</v>
      </c>
      <c r="I14" s="504"/>
      <c r="J14" s="506"/>
      <c r="K14" s="114">
        <v>1975</v>
      </c>
      <c r="L14" s="24" t="s">
        <v>78</v>
      </c>
      <c r="M14" s="24"/>
      <c r="N14" s="28"/>
      <c r="O14" s="29"/>
      <c r="P14" s="84"/>
      <c r="Q14" s="17"/>
      <c r="R14" s="16"/>
      <c r="S14" s="24"/>
      <c r="T14" s="16"/>
      <c r="U14" s="32"/>
      <c r="V14" s="32"/>
      <c r="W14" s="16"/>
      <c r="X14" s="24"/>
    </row>
    <row r="15" spans="1:27" ht="19.5" customHeight="1" x14ac:dyDescent="0.2">
      <c r="D15" s="24" t="s">
        <v>177</v>
      </c>
      <c r="E15" s="504" t="s">
        <v>132</v>
      </c>
      <c r="F15" s="106" t="s">
        <v>4</v>
      </c>
      <c r="G15" s="16" t="s">
        <v>103</v>
      </c>
      <c r="H15" s="16" t="s">
        <v>82</v>
      </c>
      <c r="I15" s="16" t="s">
        <v>104</v>
      </c>
      <c r="J15" s="22" t="s">
        <v>83</v>
      </c>
      <c r="K15" s="114">
        <v>647.9</v>
      </c>
      <c r="L15" s="24" t="s">
        <v>234</v>
      </c>
      <c r="M15" s="24" t="s">
        <v>81</v>
      </c>
      <c r="N15" s="28">
        <v>13</v>
      </c>
      <c r="O15" s="29">
        <v>1</v>
      </c>
      <c r="P15" s="84">
        <v>4</v>
      </c>
      <c r="Q15" s="16"/>
    </row>
    <row r="16" spans="1:27" ht="41.25" customHeight="1" x14ac:dyDescent="0.2">
      <c r="E16" s="504"/>
      <c r="F16" s="496" t="s">
        <v>7</v>
      </c>
      <c r="G16" s="497"/>
      <c r="H16" s="504" t="s">
        <v>223</v>
      </c>
      <c r="I16" s="504"/>
      <c r="J16" s="506"/>
      <c r="K16" s="114">
        <v>1965</v>
      </c>
      <c r="L16" s="24" t="s">
        <v>78</v>
      </c>
      <c r="N16" s="28"/>
      <c r="O16" s="29"/>
      <c r="P16" s="84"/>
      <c r="Q16" s="16"/>
    </row>
    <row r="17" spans="1:24" ht="18.75" customHeight="1" x14ac:dyDescent="0.2">
      <c r="D17" s="24" t="s">
        <v>178</v>
      </c>
      <c r="E17" s="504" t="s">
        <v>63</v>
      </c>
      <c r="F17" s="106" t="s">
        <v>4</v>
      </c>
      <c r="G17" s="16" t="s">
        <v>103</v>
      </c>
      <c r="H17" s="16" t="s">
        <v>82</v>
      </c>
      <c r="I17" s="16" t="s">
        <v>104</v>
      </c>
      <c r="J17" s="22" t="s">
        <v>83</v>
      </c>
      <c r="M17" s="24" t="s">
        <v>81</v>
      </c>
      <c r="N17" s="28">
        <v>13</v>
      </c>
      <c r="O17" s="29">
        <v>1</v>
      </c>
      <c r="P17" s="84">
        <v>5</v>
      </c>
      <c r="Q17" s="16"/>
    </row>
    <row r="18" spans="1:24" ht="44.45" customHeight="1" x14ac:dyDescent="0.2">
      <c r="A18" s="64"/>
      <c r="B18" s="45"/>
      <c r="C18" s="46"/>
      <c r="D18" s="46"/>
      <c r="E18" s="489"/>
      <c r="F18" s="569" t="s">
        <v>224</v>
      </c>
      <c r="G18" s="489"/>
      <c r="H18" s="489"/>
      <c r="I18" s="489"/>
      <c r="J18" s="490"/>
      <c r="K18" s="115">
        <v>1965</v>
      </c>
      <c r="L18" s="46" t="s">
        <v>78</v>
      </c>
      <c r="M18" s="46"/>
      <c r="N18" s="47"/>
      <c r="O18" s="49"/>
      <c r="P18" s="85"/>
      <c r="Q18" s="16"/>
    </row>
    <row r="19" spans="1:24" ht="18.75" customHeight="1" x14ac:dyDescent="0.2">
      <c r="A19" s="76"/>
      <c r="B19" s="74"/>
      <c r="C19" s="75"/>
      <c r="D19" s="75" t="s">
        <v>179</v>
      </c>
      <c r="E19" s="584" t="s">
        <v>267</v>
      </c>
      <c r="F19" s="107" t="s">
        <v>4</v>
      </c>
      <c r="G19" s="78" t="s">
        <v>103</v>
      </c>
      <c r="H19" s="78" t="s">
        <v>82</v>
      </c>
      <c r="I19" s="78" t="s">
        <v>104</v>
      </c>
      <c r="J19" s="77" t="s">
        <v>83</v>
      </c>
      <c r="K19" s="116">
        <v>11</v>
      </c>
      <c r="L19" s="75" t="s">
        <v>234</v>
      </c>
      <c r="M19" s="75" t="s">
        <v>81</v>
      </c>
      <c r="N19" s="79">
        <v>13</v>
      </c>
      <c r="O19" s="80">
        <v>1</v>
      </c>
      <c r="P19" s="86">
        <v>6</v>
      </c>
      <c r="Q19" s="16"/>
    </row>
    <row r="20" spans="1:24" ht="54.75" customHeight="1" x14ac:dyDescent="0.2">
      <c r="E20" s="504"/>
      <c r="F20" s="496" t="s">
        <v>7</v>
      </c>
      <c r="G20" s="497"/>
      <c r="H20" s="504" t="s">
        <v>225</v>
      </c>
      <c r="I20" s="504"/>
      <c r="J20" s="506"/>
      <c r="K20" s="114">
        <v>1968</v>
      </c>
      <c r="L20" s="24" t="s">
        <v>78</v>
      </c>
      <c r="N20" s="28"/>
      <c r="O20" s="29"/>
      <c r="P20" s="84"/>
      <c r="Q20" s="16"/>
    </row>
    <row r="21" spans="1:24" ht="21" customHeight="1" x14ac:dyDescent="0.2">
      <c r="D21" s="24" t="s">
        <v>180</v>
      </c>
      <c r="E21" s="504" t="s">
        <v>265</v>
      </c>
      <c r="F21" s="106" t="s">
        <v>4</v>
      </c>
      <c r="G21" s="16" t="s">
        <v>103</v>
      </c>
      <c r="H21" s="16" t="s">
        <v>82</v>
      </c>
      <c r="I21" s="16" t="s">
        <v>104</v>
      </c>
      <c r="J21" s="22" t="s">
        <v>83</v>
      </c>
      <c r="M21" s="24" t="s">
        <v>81</v>
      </c>
      <c r="N21" s="28">
        <v>13</v>
      </c>
      <c r="O21" s="29">
        <v>1</v>
      </c>
      <c r="P21" s="84">
        <v>7</v>
      </c>
      <c r="Q21" s="16"/>
    </row>
    <row r="22" spans="1:24" ht="45" customHeight="1" x14ac:dyDescent="0.2">
      <c r="E22" s="504"/>
      <c r="F22" s="496" t="s">
        <v>7</v>
      </c>
      <c r="G22" s="497"/>
      <c r="H22" s="504" t="s">
        <v>225</v>
      </c>
      <c r="I22" s="504"/>
      <c r="J22" s="506"/>
      <c r="K22" s="114">
        <v>1968</v>
      </c>
      <c r="L22" s="24" t="s">
        <v>78</v>
      </c>
      <c r="N22" s="28"/>
      <c r="O22" s="29"/>
      <c r="P22" s="84"/>
      <c r="Q22" s="16"/>
    </row>
    <row r="23" spans="1:24" ht="20.25" customHeight="1" x14ac:dyDescent="0.2">
      <c r="D23" s="24" t="s">
        <v>181</v>
      </c>
      <c r="E23" s="504" t="s">
        <v>70</v>
      </c>
      <c r="F23" s="106" t="s">
        <v>4</v>
      </c>
      <c r="G23" s="16" t="s">
        <v>103</v>
      </c>
      <c r="H23" s="16" t="s">
        <v>82</v>
      </c>
      <c r="I23" s="16" t="s">
        <v>104</v>
      </c>
      <c r="J23" s="22" t="s">
        <v>83</v>
      </c>
      <c r="K23" s="114">
        <v>22.9</v>
      </c>
      <c r="L23" s="24" t="s">
        <v>234</v>
      </c>
      <c r="M23" s="24" t="s">
        <v>81</v>
      </c>
      <c r="N23" s="28">
        <v>13</v>
      </c>
      <c r="O23" s="29">
        <v>1</v>
      </c>
      <c r="P23" s="84">
        <v>8</v>
      </c>
      <c r="Q23" s="16"/>
    </row>
    <row r="24" spans="1:24" ht="47.25" customHeight="1" x14ac:dyDescent="0.2">
      <c r="E24" s="504"/>
      <c r="F24" s="496" t="s">
        <v>7</v>
      </c>
      <c r="G24" s="497"/>
      <c r="H24" s="504" t="s">
        <v>226</v>
      </c>
      <c r="I24" s="504"/>
      <c r="J24" s="506"/>
      <c r="N24" s="28"/>
      <c r="O24" s="29"/>
      <c r="P24" s="84"/>
      <c r="Q24" s="16"/>
    </row>
    <row r="25" spans="1:24" ht="19.5" customHeight="1" x14ac:dyDescent="0.2">
      <c r="D25" s="24" t="s">
        <v>182</v>
      </c>
      <c r="E25" s="504" t="s">
        <v>68</v>
      </c>
      <c r="F25" s="106" t="s">
        <v>4</v>
      </c>
      <c r="G25" s="16" t="s">
        <v>103</v>
      </c>
      <c r="H25" s="16" t="s">
        <v>82</v>
      </c>
      <c r="I25" s="16" t="s">
        <v>104</v>
      </c>
      <c r="J25" s="22" t="s">
        <v>83</v>
      </c>
      <c r="M25" s="24" t="s">
        <v>81</v>
      </c>
      <c r="N25" s="28">
        <v>13</v>
      </c>
      <c r="O25" s="29">
        <v>1</v>
      </c>
      <c r="P25" s="84">
        <v>9</v>
      </c>
      <c r="Q25" s="16"/>
    </row>
    <row r="26" spans="1:24" ht="18" customHeight="1" x14ac:dyDescent="0.2">
      <c r="E26" s="504"/>
      <c r="F26" s="496" t="s">
        <v>7</v>
      </c>
      <c r="G26" s="497"/>
      <c r="H26" s="504" t="s">
        <v>102</v>
      </c>
      <c r="I26" s="504"/>
      <c r="K26" s="114">
        <v>1968</v>
      </c>
      <c r="L26" s="24" t="s">
        <v>78</v>
      </c>
      <c r="N26" s="28"/>
      <c r="O26" s="29"/>
      <c r="P26" s="84"/>
      <c r="Q26" s="16"/>
    </row>
    <row r="27" spans="1:24" ht="17.25" customHeight="1" x14ac:dyDescent="0.2">
      <c r="D27" s="24" t="s">
        <v>183</v>
      </c>
      <c r="E27" s="504" t="s">
        <v>94</v>
      </c>
      <c r="F27" s="106" t="s">
        <v>4</v>
      </c>
      <c r="G27" s="16" t="s">
        <v>103</v>
      </c>
      <c r="H27" s="16" t="s">
        <v>82</v>
      </c>
      <c r="I27" s="16" t="s">
        <v>104</v>
      </c>
      <c r="J27" s="22" t="s">
        <v>83</v>
      </c>
      <c r="M27" s="24" t="s">
        <v>81</v>
      </c>
      <c r="N27" s="28">
        <v>13</v>
      </c>
      <c r="O27" s="29">
        <v>1</v>
      </c>
      <c r="P27" s="83">
        <v>10</v>
      </c>
      <c r="Q27" s="16"/>
    </row>
    <row r="28" spans="1:24" ht="21.75" customHeight="1" x14ac:dyDescent="0.2">
      <c r="E28" s="504"/>
      <c r="F28" s="538" t="s">
        <v>85</v>
      </c>
      <c r="G28" s="504"/>
      <c r="H28" s="504"/>
      <c r="I28" s="504"/>
      <c r="K28" s="114">
        <v>1965</v>
      </c>
      <c r="L28" s="24" t="s">
        <v>78</v>
      </c>
      <c r="N28" s="28"/>
      <c r="O28" s="29"/>
      <c r="Q28" s="16"/>
    </row>
    <row r="29" spans="1:24" ht="18.75" customHeight="1" x14ac:dyDescent="0.2">
      <c r="D29" s="24" t="s">
        <v>184</v>
      </c>
      <c r="E29" s="504" t="s">
        <v>71</v>
      </c>
      <c r="F29" s="106" t="s">
        <v>4</v>
      </c>
      <c r="G29" s="16" t="s">
        <v>103</v>
      </c>
      <c r="H29" s="16" t="s">
        <v>82</v>
      </c>
      <c r="I29" s="16" t="s">
        <v>104</v>
      </c>
      <c r="J29" s="22" t="s">
        <v>83</v>
      </c>
      <c r="M29" s="24" t="s">
        <v>81</v>
      </c>
      <c r="N29" s="28">
        <v>13</v>
      </c>
      <c r="O29" s="29">
        <v>1</v>
      </c>
      <c r="P29" s="83">
        <v>11</v>
      </c>
      <c r="Q29" s="16"/>
    </row>
    <row r="30" spans="1:24" ht="27.75" customHeight="1" x14ac:dyDescent="0.2">
      <c r="E30" s="504"/>
      <c r="F30" s="538" t="s">
        <v>85</v>
      </c>
      <c r="G30" s="504"/>
      <c r="H30" s="504"/>
      <c r="I30" s="504"/>
      <c r="K30" s="114">
        <v>2000</v>
      </c>
      <c r="L30" s="24" t="s">
        <v>78</v>
      </c>
      <c r="N30" s="28"/>
      <c r="O30" s="29"/>
      <c r="Q30" s="16"/>
    </row>
    <row r="31" spans="1:24" ht="21" customHeight="1" x14ac:dyDescent="0.2">
      <c r="D31" s="24" t="s">
        <v>185</v>
      </c>
      <c r="E31" s="504" t="s">
        <v>129</v>
      </c>
      <c r="F31" s="106" t="s">
        <v>4</v>
      </c>
      <c r="G31" s="16" t="s">
        <v>103</v>
      </c>
      <c r="H31" s="16" t="s">
        <v>82</v>
      </c>
      <c r="I31" s="16" t="s">
        <v>104</v>
      </c>
      <c r="J31" s="22" t="s">
        <v>83</v>
      </c>
      <c r="K31" s="114">
        <v>2523</v>
      </c>
      <c r="L31" s="16" t="s">
        <v>133</v>
      </c>
      <c r="M31" s="16" t="s">
        <v>81</v>
      </c>
      <c r="N31" s="28">
        <v>13</v>
      </c>
      <c r="O31" s="29">
        <v>1</v>
      </c>
      <c r="P31" s="83">
        <v>12</v>
      </c>
      <c r="Q31" s="16"/>
      <c r="S31" s="16"/>
    </row>
    <row r="32" spans="1:24" s="46" customFormat="1" ht="33" customHeight="1" x14ac:dyDescent="0.2">
      <c r="A32" s="62"/>
      <c r="B32" s="30"/>
      <c r="C32" s="24"/>
      <c r="D32" s="24"/>
      <c r="E32" s="504"/>
      <c r="F32" s="538" t="s">
        <v>85</v>
      </c>
      <c r="G32" s="504"/>
      <c r="H32" s="504"/>
      <c r="I32" s="504"/>
      <c r="J32" s="506"/>
      <c r="K32" s="114">
        <v>1964</v>
      </c>
      <c r="L32" s="16" t="s">
        <v>78</v>
      </c>
      <c r="M32" s="16"/>
      <c r="N32" s="28"/>
      <c r="O32" s="29"/>
      <c r="P32" s="83"/>
      <c r="Q32" s="17"/>
      <c r="R32" s="16"/>
      <c r="S32" s="16"/>
      <c r="T32" s="16"/>
      <c r="U32" s="32"/>
      <c r="V32" s="32"/>
      <c r="W32" s="16"/>
      <c r="X32" s="24"/>
    </row>
    <row r="33" spans="1:19" ht="21" customHeight="1" x14ac:dyDescent="0.2">
      <c r="D33" s="24" t="s">
        <v>186</v>
      </c>
      <c r="E33" s="504" t="s">
        <v>130</v>
      </c>
      <c r="F33" s="106" t="s">
        <v>4</v>
      </c>
      <c r="G33" s="16" t="s">
        <v>103</v>
      </c>
      <c r="H33" s="16" t="s">
        <v>82</v>
      </c>
      <c r="I33" s="16" t="s">
        <v>104</v>
      </c>
      <c r="J33" s="22" t="s">
        <v>83</v>
      </c>
      <c r="K33" s="114">
        <v>2523</v>
      </c>
      <c r="L33" s="16" t="s">
        <v>133</v>
      </c>
      <c r="M33" s="16" t="s">
        <v>81</v>
      </c>
      <c r="N33" s="28">
        <v>13</v>
      </c>
      <c r="O33" s="29">
        <v>1</v>
      </c>
      <c r="P33" s="83">
        <v>13</v>
      </c>
      <c r="Q33" s="16"/>
      <c r="S33" s="16"/>
    </row>
    <row r="34" spans="1:19" ht="27.75" customHeight="1" x14ac:dyDescent="0.2">
      <c r="E34" s="504"/>
      <c r="F34" s="538" t="s">
        <v>85</v>
      </c>
      <c r="G34" s="504"/>
      <c r="H34" s="504"/>
      <c r="I34" s="504"/>
      <c r="K34" s="114">
        <v>1964</v>
      </c>
      <c r="L34" s="16" t="s">
        <v>78</v>
      </c>
      <c r="M34" s="16"/>
      <c r="N34" s="28"/>
      <c r="O34" s="29"/>
      <c r="Q34" s="16"/>
      <c r="S34" s="16"/>
    </row>
    <row r="35" spans="1:19" ht="21" customHeight="1" x14ac:dyDescent="0.2">
      <c r="D35" s="24" t="s">
        <v>187</v>
      </c>
      <c r="E35" s="504" t="s">
        <v>131</v>
      </c>
      <c r="F35" s="106" t="s">
        <v>4</v>
      </c>
      <c r="G35" s="16" t="s">
        <v>103</v>
      </c>
      <c r="H35" s="16" t="s">
        <v>82</v>
      </c>
      <c r="I35" s="16" t="s">
        <v>104</v>
      </c>
      <c r="J35" s="22" t="s">
        <v>83</v>
      </c>
      <c r="K35" s="114">
        <v>550</v>
      </c>
      <c r="L35" s="16" t="s">
        <v>133</v>
      </c>
      <c r="M35" s="16" t="s">
        <v>81</v>
      </c>
      <c r="N35" s="28">
        <v>13</v>
      </c>
      <c r="O35" s="29">
        <v>1</v>
      </c>
      <c r="P35" s="83">
        <v>14</v>
      </c>
      <c r="Q35" s="16"/>
      <c r="S35" s="16"/>
    </row>
    <row r="36" spans="1:19" ht="27.75" customHeight="1" x14ac:dyDescent="0.2">
      <c r="A36" s="64"/>
      <c r="B36" s="45"/>
      <c r="C36" s="46"/>
      <c r="D36" s="46"/>
      <c r="E36" s="489"/>
      <c r="F36" s="569" t="s">
        <v>85</v>
      </c>
      <c r="G36" s="489"/>
      <c r="H36" s="489"/>
      <c r="I36" s="489"/>
      <c r="J36" s="48"/>
      <c r="K36" s="115">
        <v>1975</v>
      </c>
      <c r="L36" s="17" t="s">
        <v>78</v>
      </c>
      <c r="M36" s="17"/>
      <c r="N36" s="47"/>
      <c r="O36" s="49"/>
      <c r="P36" s="87"/>
      <c r="Q36" s="16"/>
      <c r="S36" s="16"/>
    </row>
    <row r="37" spans="1:19" ht="17.25" customHeight="1" x14ac:dyDescent="0.2">
      <c r="A37" s="76"/>
      <c r="B37" s="74"/>
      <c r="C37" s="75"/>
      <c r="D37" s="75" t="s">
        <v>188</v>
      </c>
      <c r="E37" s="78" t="s">
        <v>101</v>
      </c>
      <c r="F37" s="107" t="s">
        <v>4</v>
      </c>
      <c r="G37" s="78" t="s">
        <v>103</v>
      </c>
      <c r="H37" s="78" t="s">
        <v>82</v>
      </c>
      <c r="I37" s="78" t="s">
        <v>104</v>
      </c>
      <c r="J37" s="77" t="s">
        <v>83</v>
      </c>
      <c r="K37" s="116">
        <v>49</v>
      </c>
      <c r="L37" s="75" t="s">
        <v>234</v>
      </c>
      <c r="M37" s="75" t="s">
        <v>81</v>
      </c>
      <c r="N37" s="79">
        <v>13</v>
      </c>
      <c r="O37" s="80">
        <v>3</v>
      </c>
      <c r="P37" s="88">
        <v>1</v>
      </c>
      <c r="Q37" s="16"/>
    </row>
    <row r="38" spans="1:19" ht="17.25" customHeight="1" x14ac:dyDescent="0.2">
      <c r="F38" s="496" t="s">
        <v>7</v>
      </c>
      <c r="G38" s="497"/>
      <c r="H38" s="504" t="s">
        <v>33</v>
      </c>
      <c r="I38" s="504"/>
      <c r="J38" s="506"/>
      <c r="K38" s="114">
        <v>1967</v>
      </c>
      <c r="L38" s="24" t="s">
        <v>78</v>
      </c>
      <c r="N38" s="28"/>
      <c r="O38" s="29"/>
      <c r="Q38" s="16"/>
    </row>
    <row r="39" spans="1:19" ht="17.25" customHeight="1" x14ac:dyDescent="0.2">
      <c r="D39" s="24" t="s">
        <v>189</v>
      </c>
      <c r="E39" s="16" t="s">
        <v>101</v>
      </c>
      <c r="F39" s="106" t="s">
        <v>4</v>
      </c>
      <c r="G39" s="16" t="s">
        <v>103</v>
      </c>
      <c r="H39" s="16" t="s">
        <v>82</v>
      </c>
      <c r="I39" s="16" t="s">
        <v>104</v>
      </c>
      <c r="J39" s="22" t="s">
        <v>83</v>
      </c>
      <c r="K39" s="114">
        <v>146.19999999999999</v>
      </c>
      <c r="L39" s="24" t="s">
        <v>234</v>
      </c>
      <c r="M39" s="24" t="s">
        <v>81</v>
      </c>
      <c r="N39" s="28">
        <v>13</v>
      </c>
      <c r="O39" s="29">
        <v>3</v>
      </c>
      <c r="P39" s="83">
        <v>3</v>
      </c>
      <c r="Q39" s="16"/>
    </row>
    <row r="40" spans="1:19" ht="17.25" customHeight="1" x14ac:dyDescent="0.2">
      <c r="F40" s="496" t="s">
        <v>7</v>
      </c>
      <c r="G40" s="497"/>
      <c r="H40" s="504" t="s">
        <v>34</v>
      </c>
      <c r="I40" s="504"/>
      <c r="J40" s="506"/>
      <c r="K40" s="114">
        <v>1966</v>
      </c>
      <c r="L40" s="24" t="s">
        <v>78</v>
      </c>
      <c r="N40" s="28"/>
      <c r="O40" s="29"/>
      <c r="Q40" s="16"/>
    </row>
    <row r="41" spans="1:19" ht="17.25" customHeight="1" x14ac:dyDescent="0.2">
      <c r="D41" s="24" t="s">
        <v>190</v>
      </c>
      <c r="E41" s="16" t="s">
        <v>101</v>
      </c>
      <c r="F41" s="106" t="s">
        <v>4</v>
      </c>
      <c r="G41" s="16" t="s">
        <v>103</v>
      </c>
      <c r="H41" s="16" t="s">
        <v>82</v>
      </c>
      <c r="I41" s="16" t="s">
        <v>104</v>
      </c>
      <c r="J41" s="22" t="s">
        <v>83</v>
      </c>
      <c r="K41" s="114">
        <v>38</v>
      </c>
      <c r="L41" s="24" t="s">
        <v>234</v>
      </c>
      <c r="M41" s="24" t="s">
        <v>81</v>
      </c>
      <c r="N41" s="28">
        <v>13</v>
      </c>
      <c r="O41" s="29">
        <v>3</v>
      </c>
      <c r="P41" s="83">
        <v>7</v>
      </c>
      <c r="Q41" s="16"/>
    </row>
    <row r="42" spans="1:19" ht="17.25" customHeight="1" x14ac:dyDescent="0.2">
      <c r="F42" s="496" t="s">
        <v>7</v>
      </c>
      <c r="G42" s="497"/>
      <c r="H42" s="504" t="s">
        <v>35</v>
      </c>
      <c r="I42" s="504"/>
      <c r="J42" s="506"/>
      <c r="K42" s="114">
        <v>1963</v>
      </c>
      <c r="L42" s="24" t="s">
        <v>78</v>
      </c>
      <c r="N42" s="28"/>
      <c r="O42" s="29"/>
      <c r="Q42" s="16"/>
    </row>
    <row r="43" spans="1:19" ht="17.25" customHeight="1" x14ac:dyDescent="0.2">
      <c r="D43" s="24" t="s">
        <v>191</v>
      </c>
      <c r="E43" s="16" t="s">
        <v>101</v>
      </c>
      <c r="F43" s="106" t="s">
        <v>4</v>
      </c>
      <c r="G43" s="16" t="s">
        <v>103</v>
      </c>
      <c r="H43" s="16" t="s">
        <v>82</v>
      </c>
      <c r="I43" s="16" t="s">
        <v>104</v>
      </c>
      <c r="J43" s="22" t="s">
        <v>83</v>
      </c>
      <c r="K43" s="114">
        <f>38+49+41+39</f>
        <v>167</v>
      </c>
      <c r="L43" s="24" t="s">
        <v>234</v>
      </c>
      <c r="M43" s="24" t="s">
        <v>81</v>
      </c>
      <c r="N43" s="28">
        <v>13</v>
      </c>
      <c r="O43" s="29">
        <v>3</v>
      </c>
      <c r="P43" s="83">
        <v>8</v>
      </c>
      <c r="Q43" s="16"/>
    </row>
    <row r="44" spans="1:19" ht="17.25" customHeight="1" x14ac:dyDescent="0.2">
      <c r="F44" s="538" t="s">
        <v>7</v>
      </c>
      <c r="G44" s="504"/>
      <c r="H44" s="504" t="s">
        <v>36</v>
      </c>
      <c r="I44" s="504"/>
      <c r="K44" s="114">
        <v>1975</v>
      </c>
      <c r="L44" s="24" t="s">
        <v>78</v>
      </c>
      <c r="N44" s="28"/>
      <c r="O44" s="29"/>
      <c r="Q44" s="16"/>
    </row>
    <row r="45" spans="1:19" ht="17.25" customHeight="1" x14ac:dyDescent="0.2">
      <c r="D45" s="24" t="s">
        <v>192</v>
      </c>
      <c r="E45" s="16" t="s">
        <v>101</v>
      </c>
      <c r="F45" s="106" t="s">
        <v>4</v>
      </c>
      <c r="G45" s="16" t="s">
        <v>103</v>
      </c>
      <c r="H45" s="16" t="s">
        <v>82</v>
      </c>
      <c r="I45" s="16" t="s">
        <v>104</v>
      </c>
      <c r="J45" s="22" t="s">
        <v>83</v>
      </c>
      <c r="K45" s="114">
        <v>379</v>
      </c>
      <c r="L45" s="24" t="s">
        <v>234</v>
      </c>
      <c r="M45" s="24" t="s">
        <v>81</v>
      </c>
      <c r="N45" s="28">
        <v>13</v>
      </c>
      <c r="O45" s="29">
        <v>3</v>
      </c>
      <c r="P45" s="83">
        <v>12</v>
      </c>
      <c r="Q45" s="16"/>
    </row>
    <row r="46" spans="1:19" ht="17.25" customHeight="1" x14ac:dyDescent="0.2">
      <c r="F46" s="496" t="s">
        <v>7</v>
      </c>
      <c r="G46" s="497"/>
      <c r="H46" s="504" t="s">
        <v>37</v>
      </c>
      <c r="I46" s="504"/>
      <c r="K46" s="114">
        <v>1975</v>
      </c>
      <c r="L46" s="24" t="s">
        <v>78</v>
      </c>
      <c r="N46" s="28"/>
      <c r="O46" s="29"/>
      <c r="Q46" s="16"/>
    </row>
    <row r="47" spans="1:19" ht="17.25" customHeight="1" x14ac:dyDescent="0.2">
      <c r="D47" s="24" t="s">
        <v>193</v>
      </c>
      <c r="E47" s="16" t="s">
        <v>101</v>
      </c>
      <c r="F47" s="106" t="s">
        <v>4</v>
      </c>
      <c r="G47" s="16" t="s">
        <v>103</v>
      </c>
      <c r="H47" s="16" t="s">
        <v>82</v>
      </c>
      <c r="I47" s="16" t="s">
        <v>104</v>
      </c>
      <c r="J47" s="22" t="s">
        <v>83</v>
      </c>
      <c r="K47" s="114">
        <v>59</v>
      </c>
      <c r="L47" s="24" t="s">
        <v>234</v>
      </c>
      <c r="M47" s="24" t="s">
        <v>81</v>
      </c>
      <c r="N47" s="28">
        <v>13</v>
      </c>
      <c r="O47" s="29">
        <v>3</v>
      </c>
      <c r="P47" s="83">
        <v>16</v>
      </c>
      <c r="Q47" s="16"/>
    </row>
    <row r="48" spans="1:19" ht="17.25" customHeight="1" x14ac:dyDescent="0.2">
      <c r="F48" s="496" t="s">
        <v>7</v>
      </c>
      <c r="G48" s="497"/>
      <c r="H48" s="504" t="s">
        <v>38</v>
      </c>
      <c r="I48" s="504"/>
      <c r="K48" s="114">
        <v>1985</v>
      </c>
      <c r="L48" s="24" t="s">
        <v>78</v>
      </c>
      <c r="N48" s="28"/>
      <c r="O48" s="29"/>
      <c r="Q48" s="16"/>
    </row>
    <row r="49" spans="1:24" ht="17.25" customHeight="1" x14ac:dyDescent="0.2">
      <c r="D49" s="24" t="s">
        <v>194</v>
      </c>
      <c r="E49" s="16" t="s">
        <v>101</v>
      </c>
      <c r="F49" s="106" t="s">
        <v>4</v>
      </c>
      <c r="G49" s="16" t="s">
        <v>103</v>
      </c>
      <c r="H49" s="16" t="s">
        <v>82</v>
      </c>
      <c r="I49" s="16" t="s">
        <v>104</v>
      </c>
      <c r="J49" s="22" t="s">
        <v>83</v>
      </c>
      <c r="K49" s="114">
        <v>65</v>
      </c>
      <c r="L49" s="24" t="s">
        <v>234</v>
      </c>
      <c r="M49" s="24" t="s">
        <v>81</v>
      </c>
      <c r="N49" s="28">
        <v>13</v>
      </c>
      <c r="O49" s="29">
        <v>3</v>
      </c>
      <c r="P49" s="83">
        <v>17</v>
      </c>
      <c r="Q49" s="16"/>
    </row>
    <row r="50" spans="1:24" ht="17.25" customHeight="1" x14ac:dyDescent="0.2">
      <c r="F50" s="496" t="s">
        <v>7</v>
      </c>
      <c r="G50" s="497"/>
      <c r="H50" s="504" t="s">
        <v>39</v>
      </c>
      <c r="I50" s="504"/>
      <c r="K50" s="114">
        <v>1905</v>
      </c>
      <c r="L50" s="24" t="s">
        <v>78</v>
      </c>
      <c r="N50" s="28"/>
      <c r="O50" s="29"/>
      <c r="Q50" s="16"/>
    </row>
    <row r="51" spans="1:24" ht="17.25" customHeight="1" x14ac:dyDescent="0.2">
      <c r="D51" s="24" t="s">
        <v>195</v>
      </c>
      <c r="E51" s="16" t="s">
        <v>101</v>
      </c>
      <c r="F51" s="106" t="s">
        <v>4</v>
      </c>
      <c r="G51" s="16" t="s">
        <v>103</v>
      </c>
      <c r="H51" s="16" t="s">
        <v>82</v>
      </c>
      <c r="I51" s="16" t="s">
        <v>104</v>
      </c>
      <c r="J51" s="22" t="s">
        <v>83</v>
      </c>
      <c r="K51" s="114">
        <v>51.3</v>
      </c>
      <c r="L51" s="24" t="s">
        <v>234</v>
      </c>
      <c r="M51" s="24" t="s">
        <v>81</v>
      </c>
      <c r="N51" s="28">
        <v>13</v>
      </c>
      <c r="O51" s="29">
        <v>3</v>
      </c>
      <c r="P51" s="83">
        <v>19</v>
      </c>
      <c r="Q51" s="16"/>
    </row>
    <row r="52" spans="1:24" ht="17.25" customHeight="1" x14ac:dyDescent="0.2">
      <c r="F52" s="496" t="s">
        <v>7</v>
      </c>
      <c r="G52" s="497"/>
      <c r="H52" s="504" t="s">
        <v>221</v>
      </c>
      <c r="I52" s="504"/>
      <c r="K52" s="114">
        <v>1985</v>
      </c>
      <c r="L52" s="24" t="s">
        <v>78</v>
      </c>
      <c r="N52" s="28"/>
      <c r="O52" s="29"/>
      <c r="Q52" s="16"/>
    </row>
    <row r="53" spans="1:24" ht="17.25" customHeight="1" x14ac:dyDescent="0.2">
      <c r="D53" s="24" t="s">
        <v>105</v>
      </c>
      <c r="E53" s="16" t="s">
        <v>101</v>
      </c>
      <c r="F53" s="106" t="s">
        <v>4</v>
      </c>
      <c r="G53" s="16" t="s">
        <v>103</v>
      </c>
      <c r="H53" s="16" t="s">
        <v>82</v>
      </c>
      <c r="I53" s="16" t="s">
        <v>104</v>
      </c>
      <c r="J53" s="22" t="s">
        <v>83</v>
      </c>
      <c r="K53" s="114">
        <v>46.6</v>
      </c>
      <c r="L53" s="24" t="s">
        <v>234</v>
      </c>
      <c r="M53" s="24" t="s">
        <v>81</v>
      </c>
      <c r="N53" s="28">
        <v>13</v>
      </c>
      <c r="O53" s="29">
        <v>3</v>
      </c>
      <c r="P53" s="83">
        <v>20</v>
      </c>
      <c r="Q53" s="16"/>
    </row>
    <row r="54" spans="1:24" s="46" customFormat="1" ht="17.25" customHeight="1" x14ac:dyDescent="0.2">
      <c r="A54" s="62"/>
      <c r="B54" s="30"/>
      <c r="C54" s="24"/>
      <c r="D54" s="24"/>
      <c r="E54" s="16"/>
      <c r="F54" s="496" t="s">
        <v>7</v>
      </c>
      <c r="G54" s="497"/>
      <c r="H54" s="504" t="s">
        <v>222</v>
      </c>
      <c r="I54" s="504"/>
      <c r="J54" s="22"/>
      <c r="K54" s="114">
        <v>1981</v>
      </c>
      <c r="L54" s="24" t="s">
        <v>78</v>
      </c>
      <c r="M54" s="24"/>
      <c r="N54" s="28"/>
      <c r="O54" s="29"/>
      <c r="P54" s="83"/>
      <c r="Q54" s="17"/>
      <c r="R54" s="16"/>
      <c r="S54" s="24"/>
      <c r="T54" s="16"/>
      <c r="U54" s="32"/>
      <c r="V54" s="32"/>
      <c r="W54" s="16"/>
      <c r="X54" s="24"/>
    </row>
    <row r="55" spans="1:24" ht="17.25" customHeight="1" x14ac:dyDescent="0.2">
      <c r="D55" s="24" t="s">
        <v>106</v>
      </c>
      <c r="E55" s="16" t="s">
        <v>101</v>
      </c>
      <c r="F55" s="106" t="s">
        <v>4</v>
      </c>
      <c r="G55" s="16" t="s">
        <v>103</v>
      </c>
      <c r="H55" s="16" t="s">
        <v>82</v>
      </c>
      <c r="I55" s="16" t="s">
        <v>104</v>
      </c>
      <c r="J55" s="22" t="s">
        <v>83</v>
      </c>
      <c r="K55" s="114">
        <v>52.3</v>
      </c>
      <c r="L55" s="24" t="s">
        <v>234</v>
      </c>
      <c r="M55" s="24" t="s">
        <v>81</v>
      </c>
      <c r="N55" s="28">
        <v>13</v>
      </c>
      <c r="O55" s="29">
        <v>3</v>
      </c>
      <c r="P55" s="83">
        <v>21</v>
      </c>
      <c r="Q55" s="16"/>
    </row>
    <row r="56" spans="1:24" ht="17.25" customHeight="1" x14ac:dyDescent="0.2">
      <c r="F56" s="496" t="s">
        <v>7</v>
      </c>
      <c r="G56" s="497"/>
      <c r="H56" s="504" t="s">
        <v>40</v>
      </c>
      <c r="I56" s="504"/>
      <c r="K56" s="114">
        <v>1982</v>
      </c>
      <c r="L56" s="24" t="s">
        <v>78</v>
      </c>
      <c r="N56" s="28"/>
      <c r="O56" s="29"/>
      <c r="Q56" s="16"/>
    </row>
    <row r="57" spans="1:24" ht="17.25" customHeight="1" x14ac:dyDescent="0.2">
      <c r="D57" s="24" t="s">
        <v>107</v>
      </c>
      <c r="E57" s="16" t="s">
        <v>101</v>
      </c>
      <c r="F57" s="106" t="s">
        <v>4</v>
      </c>
      <c r="G57" s="16" t="s">
        <v>103</v>
      </c>
      <c r="H57" s="16" t="s">
        <v>82</v>
      </c>
      <c r="I57" s="16" t="s">
        <v>104</v>
      </c>
      <c r="J57" s="22" t="s">
        <v>83</v>
      </c>
      <c r="K57" s="114">
        <v>43.8</v>
      </c>
      <c r="L57" s="24" t="s">
        <v>234</v>
      </c>
      <c r="M57" s="24" t="s">
        <v>81</v>
      </c>
      <c r="N57" s="28">
        <v>13</v>
      </c>
      <c r="O57" s="29">
        <v>3</v>
      </c>
      <c r="P57" s="83">
        <v>22</v>
      </c>
      <c r="Q57" s="16"/>
    </row>
    <row r="58" spans="1:24" ht="17.25" customHeight="1" x14ac:dyDescent="0.2">
      <c r="F58" s="496" t="s">
        <v>7</v>
      </c>
      <c r="G58" s="497"/>
      <c r="H58" s="504" t="s">
        <v>233</v>
      </c>
      <c r="I58" s="504"/>
      <c r="N58" s="28"/>
      <c r="O58" s="29"/>
      <c r="Q58" s="16"/>
    </row>
    <row r="59" spans="1:24" ht="17.25" customHeight="1" x14ac:dyDescent="0.2">
      <c r="D59" s="24" t="s">
        <v>108</v>
      </c>
      <c r="E59" s="16" t="s">
        <v>101</v>
      </c>
      <c r="F59" s="106" t="s">
        <v>4</v>
      </c>
      <c r="G59" s="16" t="s">
        <v>103</v>
      </c>
      <c r="H59" s="16" t="s">
        <v>82</v>
      </c>
      <c r="I59" s="16" t="s">
        <v>104</v>
      </c>
      <c r="J59" s="22" t="s">
        <v>83</v>
      </c>
      <c r="K59" s="114">
        <v>88.2</v>
      </c>
      <c r="L59" s="24" t="s">
        <v>234</v>
      </c>
      <c r="M59" s="24" t="s">
        <v>81</v>
      </c>
      <c r="N59" s="28">
        <v>13</v>
      </c>
      <c r="O59" s="29">
        <v>3</v>
      </c>
      <c r="P59" s="83">
        <v>23</v>
      </c>
      <c r="Q59" s="16"/>
    </row>
    <row r="60" spans="1:24" ht="17.25" customHeight="1" x14ac:dyDescent="0.2">
      <c r="F60" s="496" t="s">
        <v>7</v>
      </c>
      <c r="G60" s="497"/>
      <c r="H60" s="504" t="s">
        <v>41</v>
      </c>
      <c r="I60" s="504"/>
      <c r="K60" s="114">
        <v>1960</v>
      </c>
      <c r="L60" s="24" t="s">
        <v>78</v>
      </c>
      <c r="N60" s="28"/>
      <c r="O60" s="29"/>
      <c r="Q60" s="16"/>
    </row>
    <row r="61" spans="1:24" ht="16.5" customHeight="1" x14ac:dyDescent="0.2">
      <c r="D61" s="24" t="s">
        <v>109</v>
      </c>
      <c r="E61" s="16" t="s">
        <v>101</v>
      </c>
      <c r="F61" s="106" t="s">
        <v>4</v>
      </c>
      <c r="G61" s="16" t="s">
        <v>103</v>
      </c>
      <c r="H61" s="16" t="s">
        <v>82</v>
      </c>
      <c r="I61" s="16" t="s">
        <v>104</v>
      </c>
      <c r="J61" s="22" t="s">
        <v>83</v>
      </c>
      <c r="K61" s="114">
        <v>56</v>
      </c>
      <c r="L61" s="24" t="s">
        <v>234</v>
      </c>
      <c r="M61" s="24" t="s">
        <v>81</v>
      </c>
      <c r="N61" s="28">
        <v>13</v>
      </c>
      <c r="O61" s="29">
        <v>3</v>
      </c>
      <c r="P61" s="83">
        <v>24</v>
      </c>
      <c r="Q61" s="16"/>
    </row>
    <row r="62" spans="1:24" ht="16.5" customHeight="1" x14ac:dyDescent="0.2">
      <c r="F62" s="496" t="s">
        <v>7</v>
      </c>
      <c r="G62" s="497"/>
      <c r="H62" s="504" t="s">
        <v>42</v>
      </c>
      <c r="I62" s="504"/>
      <c r="K62" s="114">
        <v>1959</v>
      </c>
      <c r="L62" s="24" t="s">
        <v>78</v>
      </c>
      <c r="N62" s="28"/>
      <c r="O62" s="29"/>
      <c r="Q62" s="16"/>
    </row>
    <row r="63" spans="1:24" ht="13.5" customHeight="1" x14ac:dyDescent="0.2">
      <c r="D63" s="24" t="s">
        <v>110</v>
      </c>
      <c r="E63" s="16" t="s">
        <v>101</v>
      </c>
      <c r="F63" s="106" t="s">
        <v>4</v>
      </c>
      <c r="G63" s="16" t="s">
        <v>103</v>
      </c>
      <c r="H63" s="16" t="s">
        <v>82</v>
      </c>
      <c r="I63" s="16" t="s">
        <v>104</v>
      </c>
      <c r="J63" s="22" t="s">
        <v>83</v>
      </c>
      <c r="K63" s="114">
        <v>88.2</v>
      </c>
      <c r="L63" s="24" t="s">
        <v>234</v>
      </c>
      <c r="M63" s="24" t="s">
        <v>81</v>
      </c>
      <c r="N63" s="28">
        <v>13</v>
      </c>
      <c r="O63" s="29">
        <v>3</v>
      </c>
      <c r="P63" s="83">
        <v>25</v>
      </c>
      <c r="Q63" s="16"/>
    </row>
    <row r="64" spans="1:24" ht="19.5" customHeight="1" x14ac:dyDescent="0.2">
      <c r="A64" s="64"/>
      <c r="B64" s="45"/>
      <c r="C64" s="46"/>
      <c r="D64" s="46"/>
      <c r="E64" s="17"/>
      <c r="F64" s="462" t="s">
        <v>7</v>
      </c>
      <c r="G64" s="463"/>
      <c r="H64" s="489" t="s">
        <v>5</v>
      </c>
      <c r="I64" s="489"/>
      <c r="J64" s="48"/>
      <c r="K64" s="115">
        <v>1959</v>
      </c>
      <c r="L64" s="46" t="s">
        <v>78</v>
      </c>
      <c r="M64" s="46"/>
      <c r="N64" s="47"/>
      <c r="O64" s="49"/>
      <c r="P64" s="87"/>
      <c r="Q64" s="16"/>
    </row>
    <row r="65" spans="1:24" ht="15.75" customHeight="1" x14ac:dyDescent="0.2">
      <c r="A65" s="76"/>
      <c r="B65" s="74"/>
      <c r="C65" s="75"/>
      <c r="D65" s="75" t="s">
        <v>111</v>
      </c>
      <c r="E65" s="78" t="s">
        <v>101</v>
      </c>
      <c r="F65" s="107" t="s">
        <v>4</v>
      </c>
      <c r="G65" s="78" t="s">
        <v>103</v>
      </c>
      <c r="H65" s="78" t="s">
        <v>82</v>
      </c>
      <c r="I65" s="78" t="s">
        <v>104</v>
      </c>
      <c r="J65" s="77" t="s">
        <v>83</v>
      </c>
      <c r="K65" s="116">
        <v>65.64</v>
      </c>
      <c r="L65" s="75" t="s">
        <v>234</v>
      </c>
      <c r="M65" s="75" t="s">
        <v>81</v>
      </c>
      <c r="N65" s="79">
        <v>13</v>
      </c>
      <c r="O65" s="80">
        <v>3</v>
      </c>
      <c r="P65" s="88">
        <v>26</v>
      </c>
      <c r="Q65" s="16"/>
    </row>
    <row r="66" spans="1:24" ht="15.75" customHeight="1" x14ac:dyDescent="0.2">
      <c r="F66" s="496" t="s">
        <v>7</v>
      </c>
      <c r="G66" s="497"/>
      <c r="H66" s="504" t="s">
        <v>43</v>
      </c>
      <c r="I66" s="504"/>
      <c r="K66" s="114">
        <v>1962</v>
      </c>
      <c r="L66" s="24" t="s">
        <v>78</v>
      </c>
      <c r="N66" s="28"/>
      <c r="O66" s="29"/>
      <c r="Q66" s="16"/>
    </row>
    <row r="67" spans="1:24" ht="15.75" customHeight="1" x14ac:dyDescent="0.2">
      <c r="D67" s="24" t="s">
        <v>112</v>
      </c>
      <c r="E67" s="16" t="s">
        <v>101</v>
      </c>
      <c r="F67" s="106" t="s">
        <v>4</v>
      </c>
      <c r="G67" s="16" t="s">
        <v>103</v>
      </c>
      <c r="H67" s="16" t="s">
        <v>82</v>
      </c>
      <c r="I67" s="16" t="s">
        <v>104</v>
      </c>
      <c r="J67" s="22" t="s">
        <v>83</v>
      </c>
      <c r="K67" s="114" t="s">
        <v>92</v>
      </c>
      <c r="L67" s="24" t="s">
        <v>234</v>
      </c>
      <c r="M67" s="24" t="s">
        <v>81</v>
      </c>
      <c r="N67" s="28">
        <v>13</v>
      </c>
      <c r="O67" s="29">
        <v>3</v>
      </c>
      <c r="P67" s="83">
        <v>29</v>
      </c>
      <c r="Q67" s="16"/>
    </row>
    <row r="68" spans="1:24" ht="15.75" customHeight="1" x14ac:dyDescent="0.2">
      <c r="F68" s="496" t="s">
        <v>7</v>
      </c>
      <c r="G68" s="497"/>
      <c r="H68" s="504" t="s">
        <v>44</v>
      </c>
      <c r="I68" s="504"/>
      <c r="K68" s="114">
        <v>1962</v>
      </c>
      <c r="L68" s="24" t="s">
        <v>78</v>
      </c>
      <c r="N68" s="28"/>
      <c r="O68" s="29"/>
      <c r="Q68" s="16"/>
    </row>
    <row r="69" spans="1:24" ht="15.75" customHeight="1" x14ac:dyDescent="0.2">
      <c r="D69" s="24" t="s">
        <v>113</v>
      </c>
      <c r="E69" s="16" t="s">
        <v>101</v>
      </c>
      <c r="F69" s="106" t="s">
        <v>4</v>
      </c>
      <c r="G69" s="16" t="s">
        <v>103</v>
      </c>
      <c r="H69" s="16" t="s">
        <v>82</v>
      </c>
      <c r="I69" s="16" t="s">
        <v>104</v>
      </c>
      <c r="J69" s="22" t="s">
        <v>83</v>
      </c>
      <c r="K69" s="114">
        <v>41</v>
      </c>
      <c r="L69" s="24" t="s">
        <v>234</v>
      </c>
      <c r="M69" s="24" t="s">
        <v>81</v>
      </c>
      <c r="N69" s="28">
        <v>13</v>
      </c>
      <c r="O69" s="29">
        <v>3</v>
      </c>
      <c r="P69" s="83">
        <v>30</v>
      </c>
      <c r="Q69" s="16"/>
    </row>
    <row r="70" spans="1:24" ht="15.75" customHeight="1" x14ac:dyDescent="0.2">
      <c r="F70" s="496" t="s">
        <v>7</v>
      </c>
      <c r="G70" s="497"/>
      <c r="H70" s="504" t="s">
        <v>45</v>
      </c>
      <c r="I70" s="504"/>
      <c r="K70" s="114">
        <v>1965</v>
      </c>
      <c r="L70" s="24" t="s">
        <v>78</v>
      </c>
      <c r="N70" s="28"/>
      <c r="O70" s="29"/>
      <c r="Q70" s="16"/>
    </row>
    <row r="71" spans="1:24" ht="15.75" customHeight="1" x14ac:dyDescent="0.2">
      <c r="D71" s="24" t="s">
        <v>114</v>
      </c>
      <c r="E71" s="16" t="s">
        <v>101</v>
      </c>
      <c r="F71" s="106" t="s">
        <v>4</v>
      </c>
      <c r="G71" s="16" t="s">
        <v>103</v>
      </c>
      <c r="H71" s="16" t="s">
        <v>82</v>
      </c>
      <c r="I71" s="16" t="s">
        <v>104</v>
      </c>
      <c r="J71" s="22" t="s">
        <v>83</v>
      </c>
      <c r="K71" s="114">
        <v>26</v>
      </c>
      <c r="L71" s="24" t="s">
        <v>234</v>
      </c>
      <c r="M71" s="24" t="s">
        <v>81</v>
      </c>
      <c r="N71" s="28">
        <v>13</v>
      </c>
      <c r="O71" s="29">
        <v>3</v>
      </c>
      <c r="P71" s="83">
        <v>31</v>
      </c>
      <c r="Q71" s="16"/>
    </row>
    <row r="72" spans="1:24" ht="15.75" customHeight="1" x14ac:dyDescent="0.2">
      <c r="F72" s="496" t="s">
        <v>7</v>
      </c>
      <c r="G72" s="497"/>
      <c r="H72" s="504" t="s">
        <v>6</v>
      </c>
      <c r="I72" s="504"/>
      <c r="K72" s="114">
        <v>1962</v>
      </c>
      <c r="L72" s="24" t="s">
        <v>78</v>
      </c>
      <c r="N72" s="28"/>
      <c r="O72" s="29"/>
      <c r="Q72" s="16"/>
    </row>
    <row r="73" spans="1:24" ht="15.75" customHeight="1" x14ac:dyDescent="0.2">
      <c r="D73" s="24" t="s">
        <v>115</v>
      </c>
      <c r="E73" s="16" t="s">
        <v>101</v>
      </c>
      <c r="F73" s="106" t="s">
        <v>4</v>
      </c>
      <c r="G73" s="16" t="s">
        <v>103</v>
      </c>
      <c r="H73" s="16" t="s">
        <v>82</v>
      </c>
      <c r="I73" s="16" t="s">
        <v>104</v>
      </c>
      <c r="J73" s="22" t="s">
        <v>83</v>
      </c>
      <c r="K73" s="114">
        <f>19.5+19.6</f>
        <v>39.1</v>
      </c>
      <c r="L73" s="24" t="s">
        <v>234</v>
      </c>
      <c r="M73" s="24" t="s">
        <v>81</v>
      </c>
      <c r="N73" s="28">
        <v>13</v>
      </c>
      <c r="O73" s="29">
        <v>3</v>
      </c>
      <c r="P73" s="83">
        <v>32</v>
      </c>
      <c r="Q73" s="16"/>
    </row>
    <row r="74" spans="1:24" ht="15.75" customHeight="1" x14ac:dyDescent="0.2">
      <c r="F74" s="496" t="s">
        <v>7</v>
      </c>
      <c r="G74" s="497"/>
      <c r="H74" s="504" t="s">
        <v>46</v>
      </c>
      <c r="I74" s="504"/>
      <c r="K74" s="114">
        <v>1972</v>
      </c>
      <c r="L74" s="24" t="s">
        <v>78</v>
      </c>
      <c r="N74" s="28"/>
      <c r="O74" s="29"/>
      <c r="Q74" s="16"/>
    </row>
    <row r="75" spans="1:24" ht="15.75" customHeight="1" x14ac:dyDescent="0.2">
      <c r="D75" s="24" t="s">
        <v>116</v>
      </c>
      <c r="E75" s="16" t="s">
        <v>101</v>
      </c>
      <c r="F75" s="106" t="s">
        <v>4</v>
      </c>
      <c r="G75" s="16" t="s">
        <v>103</v>
      </c>
      <c r="H75" s="16" t="s">
        <v>82</v>
      </c>
      <c r="I75" s="16" t="s">
        <v>104</v>
      </c>
      <c r="J75" s="22" t="s">
        <v>83</v>
      </c>
      <c r="K75" s="114">
        <v>73.599999999999994</v>
      </c>
      <c r="L75" s="24" t="s">
        <v>234</v>
      </c>
      <c r="M75" s="24" t="s">
        <v>81</v>
      </c>
      <c r="N75" s="28">
        <v>13</v>
      </c>
      <c r="O75" s="29">
        <v>3</v>
      </c>
      <c r="P75" s="83">
        <v>34</v>
      </c>
      <c r="Q75" s="16"/>
    </row>
    <row r="76" spans="1:24" s="46" customFormat="1" ht="15.75" customHeight="1" x14ac:dyDescent="0.2">
      <c r="A76" s="62"/>
      <c r="B76" s="30"/>
      <c r="C76" s="24"/>
      <c r="D76" s="24"/>
      <c r="E76" s="16"/>
      <c r="F76" s="496" t="s">
        <v>7</v>
      </c>
      <c r="G76" s="497"/>
      <c r="H76" s="504" t="s">
        <v>47</v>
      </c>
      <c r="I76" s="504"/>
      <c r="J76" s="22"/>
      <c r="K76" s="114">
        <v>1986</v>
      </c>
      <c r="L76" s="24" t="s">
        <v>78</v>
      </c>
      <c r="M76" s="24"/>
      <c r="N76" s="28"/>
      <c r="O76" s="29"/>
      <c r="P76" s="83"/>
      <c r="Q76" s="17"/>
      <c r="R76" s="16"/>
      <c r="S76" s="24"/>
      <c r="T76" s="16"/>
      <c r="U76" s="32"/>
      <c r="V76" s="32"/>
      <c r="W76" s="16"/>
      <c r="X76" s="24"/>
    </row>
    <row r="77" spans="1:24" ht="15.75" customHeight="1" x14ac:dyDescent="0.2">
      <c r="D77" s="24" t="s">
        <v>117</v>
      </c>
      <c r="E77" s="16" t="s">
        <v>101</v>
      </c>
      <c r="F77" s="106" t="s">
        <v>4</v>
      </c>
      <c r="G77" s="16" t="s">
        <v>103</v>
      </c>
      <c r="H77" s="16" t="s">
        <v>82</v>
      </c>
      <c r="I77" s="16" t="s">
        <v>104</v>
      </c>
      <c r="J77" s="22" t="s">
        <v>83</v>
      </c>
      <c r="K77" s="114">
        <v>42.5</v>
      </c>
      <c r="L77" s="24" t="s">
        <v>234</v>
      </c>
      <c r="M77" s="24" t="s">
        <v>81</v>
      </c>
      <c r="N77" s="28">
        <v>13</v>
      </c>
      <c r="O77" s="29">
        <v>3</v>
      </c>
      <c r="P77" s="83">
        <v>35</v>
      </c>
      <c r="Q77" s="16"/>
    </row>
    <row r="78" spans="1:24" ht="15.75" customHeight="1" x14ac:dyDescent="0.2">
      <c r="F78" s="496" t="s">
        <v>7</v>
      </c>
      <c r="G78" s="497"/>
      <c r="H78" s="504" t="s">
        <v>48</v>
      </c>
      <c r="I78" s="504"/>
      <c r="K78" s="114">
        <v>1971</v>
      </c>
      <c r="L78" s="24" t="s">
        <v>78</v>
      </c>
      <c r="N78" s="28"/>
      <c r="O78" s="29"/>
      <c r="Q78" s="16"/>
    </row>
    <row r="79" spans="1:24" ht="15.75" customHeight="1" x14ac:dyDescent="0.2">
      <c r="D79" s="24" t="s">
        <v>118</v>
      </c>
      <c r="E79" s="16" t="s">
        <v>101</v>
      </c>
      <c r="F79" s="106" t="s">
        <v>4</v>
      </c>
      <c r="G79" s="16" t="s">
        <v>103</v>
      </c>
      <c r="H79" s="16" t="s">
        <v>82</v>
      </c>
      <c r="I79" s="16" t="s">
        <v>104</v>
      </c>
      <c r="J79" s="22" t="s">
        <v>83</v>
      </c>
      <c r="K79" s="114">
        <v>66</v>
      </c>
      <c r="L79" s="24" t="s">
        <v>234</v>
      </c>
      <c r="M79" s="24" t="s">
        <v>81</v>
      </c>
      <c r="N79" s="28">
        <v>13</v>
      </c>
      <c r="O79" s="29">
        <v>3</v>
      </c>
      <c r="P79" s="83">
        <v>36</v>
      </c>
      <c r="Q79" s="16"/>
    </row>
    <row r="80" spans="1:24" ht="15.75" customHeight="1" x14ac:dyDescent="0.2">
      <c r="F80" s="496" t="s">
        <v>7</v>
      </c>
      <c r="G80" s="497"/>
      <c r="H80" s="504" t="s">
        <v>49</v>
      </c>
      <c r="I80" s="504"/>
      <c r="K80" s="114">
        <v>1986</v>
      </c>
      <c r="L80" s="24" t="s">
        <v>78</v>
      </c>
      <c r="N80" s="28"/>
      <c r="O80" s="29"/>
      <c r="Q80" s="16"/>
    </row>
    <row r="81" spans="1:17" ht="18" customHeight="1" x14ac:dyDescent="0.2">
      <c r="D81" s="24" t="s">
        <v>119</v>
      </c>
      <c r="E81" s="16" t="s">
        <v>101</v>
      </c>
      <c r="F81" s="106" t="s">
        <v>4</v>
      </c>
      <c r="G81" s="16" t="s">
        <v>103</v>
      </c>
      <c r="H81" s="16" t="s">
        <v>82</v>
      </c>
      <c r="I81" s="16" t="s">
        <v>104</v>
      </c>
      <c r="J81" s="22" t="s">
        <v>83</v>
      </c>
      <c r="K81" s="114" t="s">
        <v>286</v>
      </c>
      <c r="L81" s="24" t="s">
        <v>234</v>
      </c>
      <c r="M81" s="24" t="s">
        <v>81</v>
      </c>
      <c r="N81" s="28">
        <v>13</v>
      </c>
      <c r="O81" s="29">
        <v>3</v>
      </c>
      <c r="P81" s="83">
        <v>37</v>
      </c>
      <c r="Q81" s="16"/>
    </row>
    <row r="82" spans="1:17" ht="18" customHeight="1" x14ac:dyDescent="0.2">
      <c r="F82" s="496" t="s">
        <v>7</v>
      </c>
      <c r="G82" s="497"/>
      <c r="H82" s="504" t="s">
        <v>50</v>
      </c>
      <c r="I82" s="504"/>
      <c r="K82" s="114" t="s">
        <v>287</v>
      </c>
      <c r="L82" s="24" t="s">
        <v>78</v>
      </c>
      <c r="N82" s="28"/>
      <c r="O82" s="29"/>
      <c r="Q82" s="16"/>
    </row>
    <row r="83" spans="1:17" ht="15.75" customHeight="1" x14ac:dyDescent="0.2">
      <c r="D83" s="24" t="s">
        <v>120</v>
      </c>
      <c r="E83" s="16" t="s">
        <v>101</v>
      </c>
      <c r="F83" s="106" t="s">
        <v>4</v>
      </c>
      <c r="G83" s="16" t="s">
        <v>103</v>
      </c>
      <c r="H83" s="16" t="s">
        <v>82</v>
      </c>
      <c r="I83" s="16" t="s">
        <v>104</v>
      </c>
      <c r="J83" s="22" t="s">
        <v>83</v>
      </c>
      <c r="K83" s="114">
        <f>79+62</f>
        <v>141</v>
      </c>
      <c r="L83" s="24" t="s">
        <v>234</v>
      </c>
      <c r="M83" s="24" t="s">
        <v>81</v>
      </c>
      <c r="N83" s="28">
        <v>13</v>
      </c>
      <c r="O83" s="29">
        <v>3</v>
      </c>
      <c r="P83" s="83">
        <v>38</v>
      </c>
      <c r="Q83" s="16"/>
    </row>
    <row r="84" spans="1:17" ht="15.75" customHeight="1" x14ac:dyDescent="0.2">
      <c r="F84" s="496" t="s">
        <v>7</v>
      </c>
      <c r="G84" s="497"/>
      <c r="H84" s="504" t="s">
        <v>172</v>
      </c>
      <c r="I84" s="504"/>
      <c r="K84" s="114">
        <v>1987</v>
      </c>
      <c r="L84" s="24" t="s">
        <v>78</v>
      </c>
      <c r="N84" s="28"/>
      <c r="O84" s="29"/>
      <c r="Q84" s="16"/>
    </row>
    <row r="85" spans="1:17" ht="19.5" customHeight="1" x14ac:dyDescent="0.2">
      <c r="D85" s="24" t="s">
        <v>121</v>
      </c>
      <c r="E85" s="16" t="s">
        <v>101</v>
      </c>
      <c r="F85" s="106" t="s">
        <v>4</v>
      </c>
      <c r="G85" s="16" t="s">
        <v>103</v>
      </c>
      <c r="H85" s="16" t="s">
        <v>82</v>
      </c>
      <c r="I85" s="16" t="s">
        <v>104</v>
      </c>
      <c r="J85" s="22" t="s">
        <v>83</v>
      </c>
      <c r="K85" s="114">
        <v>64</v>
      </c>
      <c r="L85" s="24" t="s">
        <v>234</v>
      </c>
      <c r="M85" s="24" t="s">
        <v>81</v>
      </c>
      <c r="N85" s="28">
        <v>13</v>
      </c>
      <c r="O85" s="29">
        <v>3</v>
      </c>
      <c r="P85" s="83">
        <v>40</v>
      </c>
      <c r="Q85" s="16"/>
    </row>
    <row r="86" spans="1:17" ht="19.5" customHeight="1" x14ac:dyDescent="0.2">
      <c r="F86" s="496" t="s">
        <v>7</v>
      </c>
      <c r="G86" s="497"/>
      <c r="H86" s="504" t="s">
        <v>51</v>
      </c>
      <c r="I86" s="504"/>
      <c r="K86" s="114">
        <v>1987</v>
      </c>
      <c r="L86" s="24" t="s">
        <v>78</v>
      </c>
      <c r="N86" s="28"/>
      <c r="O86" s="29"/>
      <c r="Q86" s="16"/>
    </row>
    <row r="87" spans="1:17" ht="15.75" customHeight="1" x14ac:dyDescent="0.2">
      <c r="D87" s="24" t="s">
        <v>122</v>
      </c>
      <c r="E87" s="16" t="s">
        <v>101</v>
      </c>
      <c r="F87" s="106" t="s">
        <v>4</v>
      </c>
      <c r="G87" s="16" t="s">
        <v>103</v>
      </c>
      <c r="H87" s="16" t="s">
        <v>82</v>
      </c>
      <c r="I87" s="16" t="s">
        <v>104</v>
      </c>
      <c r="J87" s="22" t="s">
        <v>83</v>
      </c>
      <c r="K87" s="114">
        <v>129.1</v>
      </c>
      <c r="L87" s="24" t="s">
        <v>234</v>
      </c>
      <c r="M87" s="24" t="s">
        <v>81</v>
      </c>
      <c r="N87" s="28">
        <v>13</v>
      </c>
      <c r="O87" s="29">
        <v>3</v>
      </c>
      <c r="P87" s="83">
        <v>41</v>
      </c>
      <c r="Q87" s="16"/>
    </row>
    <row r="88" spans="1:17" ht="15.75" customHeight="1" x14ac:dyDescent="0.2">
      <c r="F88" s="496" t="s">
        <v>7</v>
      </c>
      <c r="G88" s="497"/>
      <c r="H88" s="504" t="s">
        <v>52</v>
      </c>
      <c r="I88" s="504"/>
      <c r="K88" s="114">
        <v>1986</v>
      </c>
      <c r="L88" s="24" t="s">
        <v>78</v>
      </c>
      <c r="N88" s="28"/>
      <c r="O88" s="29"/>
      <c r="Q88" s="16"/>
    </row>
    <row r="89" spans="1:17" ht="21" customHeight="1" x14ac:dyDescent="0.2">
      <c r="D89" s="24" t="s">
        <v>123</v>
      </c>
      <c r="E89" s="16" t="s">
        <v>101</v>
      </c>
      <c r="F89" s="106" t="s">
        <v>4</v>
      </c>
      <c r="G89" s="16" t="s">
        <v>103</v>
      </c>
      <c r="H89" s="16" t="s">
        <v>82</v>
      </c>
      <c r="I89" s="16" t="s">
        <v>104</v>
      </c>
      <c r="J89" s="22" t="s">
        <v>83</v>
      </c>
      <c r="K89" s="114">
        <v>47</v>
      </c>
      <c r="L89" s="24" t="s">
        <v>234</v>
      </c>
      <c r="M89" s="24" t="s">
        <v>81</v>
      </c>
      <c r="N89" s="28">
        <v>13</v>
      </c>
      <c r="O89" s="29">
        <v>3</v>
      </c>
      <c r="P89" s="83">
        <v>43</v>
      </c>
      <c r="Q89" s="16"/>
    </row>
    <row r="90" spans="1:17" ht="21" customHeight="1" x14ac:dyDescent="0.2">
      <c r="F90" s="496" t="s">
        <v>7</v>
      </c>
      <c r="G90" s="497"/>
      <c r="H90" s="504" t="s">
        <v>53</v>
      </c>
      <c r="I90" s="504"/>
      <c r="K90" s="114">
        <v>1986</v>
      </c>
      <c r="L90" s="24" t="s">
        <v>78</v>
      </c>
      <c r="N90" s="28"/>
      <c r="O90" s="29"/>
      <c r="Q90" s="16"/>
    </row>
    <row r="91" spans="1:17" ht="15.75" customHeight="1" x14ac:dyDescent="0.2">
      <c r="D91" s="24" t="s">
        <v>124</v>
      </c>
      <c r="E91" s="16" t="s">
        <v>101</v>
      </c>
      <c r="F91" s="106" t="s">
        <v>4</v>
      </c>
      <c r="G91" s="16" t="s">
        <v>103</v>
      </c>
      <c r="H91" s="16" t="s">
        <v>82</v>
      </c>
      <c r="I91" s="16" t="s">
        <v>104</v>
      </c>
      <c r="J91" s="22" t="s">
        <v>83</v>
      </c>
      <c r="K91" s="114">
        <v>46</v>
      </c>
      <c r="L91" s="24" t="s">
        <v>234</v>
      </c>
      <c r="M91" s="24" t="s">
        <v>81</v>
      </c>
      <c r="N91" s="28">
        <v>13</v>
      </c>
      <c r="O91" s="29">
        <v>3</v>
      </c>
      <c r="P91" s="83">
        <v>44</v>
      </c>
      <c r="Q91" s="16"/>
    </row>
    <row r="92" spans="1:17" ht="30" customHeight="1" x14ac:dyDescent="0.2">
      <c r="A92" s="64"/>
      <c r="B92" s="45"/>
      <c r="C92" s="46"/>
      <c r="D92" s="46"/>
      <c r="E92" s="17"/>
      <c r="F92" s="462" t="s">
        <v>7</v>
      </c>
      <c r="G92" s="463"/>
      <c r="H92" s="489" t="s">
        <v>0</v>
      </c>
      <c r="I92" s="489"/>
      <c r="J92" s="48"/>
      <c r="K92" s="115">
        <v>1986</v>
      </c>
      <c r="L92" s="46" t="s">
        <v>78</v>
      </c>
      <c r="M92" s="46"/>
      <c r="N92" s="47"/>
      <c r="O92" s="49"/>
      <c r="P92" s="87"/>
      <c r="Q92" s="16"/>
    </row>
    <row r="93" spans="1:17" ht="15.75" customHeight="1" x14ac:dyDescent="0.2">
      <c r="A93" s="76"/>
      <c r="B93" s="74"/>
      <c r="C93" s="75"/>
      <c r="D93" s="75" t="s">
        <v>125</v>
      </c>
      <c r="E93" s="78" t="s">
        <v>101</v>
      </c>
      <c r="F93" s="107" t="s">
        <v>4</v>
      </c>
      <c r="G93" s="78" t="s">
        <v>103</v>
      </c>
      <c r="H93" s="78" t="s">
        <v>82</v>
      </c>
      <c r="I93" s="78" t="s">
        <v>104</v>
      </c>
      <c r="J93" s="77" t="s">
        <v>83</v>
      </c>
      <c r="K93" s="116">
        <v>48.7</v>
      </c>
      <c r="L93" s="75" t="s">
        <v>234</v>
      </c>
      <c r="M93" s="75" t="s">
        <v>81</v>
      </c>
      <c r="N93" s="79">
        <v>13</v>
      </c>
      <c r="O93" s="80">
        <v>3</v>
      </c>
      <c r="P93" s="88">
        <v>45</v>
      </c>
      <c r="Q93" s="16"/>
    </row>
    <row r="94" spans="1:17" ht="15.75" customHeight="1" x14ac:dyDescent="0.2">
      <c r="F94" s="496" t="s">
        <v>7</v>
      </c>
      <c r="G94" s="497"/>
      <c r="H94" s="504" t="s">
        <v>1</v>
      </c>
      <c r="I94" s="504"/>
      <c r="K94" s="114">
        <v>1986</v>
      </c>
      <c r="L94" s="24" t="s">
        <v>78</v>
      </c>
      <c r="N94" s="28"/>
      <c r="O94" s="29"/>
      <c r="Q94" s="16"/>
    </row>
    <row r="95" spans="1:17" ht="15.75" customHeight="1" x14ac:dyDescent="0.2">
      <c r="D95" s="24" t="s">
        <v>126</v>
      </c>
      <c r="E95" s="16" t="s">
        <v>101</v>
      </c>
      <c r="F95" s="106" t="s">
        <v>4</v>
      </c>
      <c r="G95" s="16" t="s">
        <v>103</v>
      </c>
      <c r="H95" s="16" t="s">
        <v>82</v>
      </c>
      <c r="I95" s="16" t="s">
        <v>104</v>
      </c>
      <c r="J95" s="22" t="s">
        <v>83</v>
      </c>
      <c r="K95" s="114">
        <v>75.2</v>
      </c>
      <c r="L95" s="24" t="s">
        <v>234</v>
      </c>
      <c r="M95" s="24" t="s">
        <v>81</v>
      </c>
      <c r="N95" s="28">
        <v>13</v>
      </c>
      <c r="O95" s="29">
        <v>3</v>
      </c>
      <c r="P95" s="83">
        <v>46</v>
      </c>
      <c r="Q95" s="16"/>
    </row>
    <row r="96" spans="1:17" ht="15.75" customHeight="1" x14ac:dyDescent="0.2">
      <c r="F96" s="496" t="s">
        <v>7</v>
      </c>
      <c r="G96" s="497"/>
      <c r="H96" s="504" t="s">
        <v>2</v>
      </c>
      <c r="I96" s="504"/>
      <c r="K96" s="114">
        <v>1988</v>
      </c>
      <c r="L96" s="24" t="s">
        <v>78</v>
      </c>
      <c r="N96" s="28"/>
      <c r="O96" s="29"/>
      <c r="Q96" s="16"/>
    </row>
    <row r="97" spans="1:24" ht="15.75" customHeight="1" x14ac:dyDescent="0.2">
      <c r="D97" s="24" t="s">
        <v>127</v>
      </c>
      <c r="E97" s="16" t="s">
        <v>101</v>
      </c>
      <c r="F97" s="106" t="s">
        <v>4</v>
      </c>
      <c r="G97" s="16" t="s">
        <v>103</v>
      </c>
      <c r="H97" s="16" t="s">
        <v>82</v>
      </c>
      <c r="I97" s="16" t="s">
        <v>104</v>
      </c>
      <c r="J97" s="22" t="s">
        <v>83</v>
      </c>
      <c r="K97" s="114">
        <v>39</v>
      </c>
      <c r="L97" s="24" t="s">
        <v>234</v>
      </c>
      <c r="M97" s="24" t="s">
        <v>81</v>
      </c>
      <c r="N97" s="28">
        <v>13</v>
      </c>
      <c r="O97" s="29">
        <v>3</v>
      </c>
      <c r="P97" s="83">
        <v>47</v>
      </c>
      <c r="Q97" s="16"/>
    </row>
    <row r="98" spans="1:24" s="46" customFormat="1" ht="15.75" customHeight="1" x14ac:dyDescent="0.2">
      <c r="A98" s="62"/>
      <c r="B98" s="30"/>
      <c r="C98" s="24"/>
      <c r="D98" s="24"/>
      <c r="E98" s="16"/>
      <c r="F98" s="496" t="s">
        <v>7</v>
      </c>
      <c r="G98" s="497"/>
      <c r="H98" s="504" t="s">
        <v>3</v>
      </c>
      <c r="I98" s="504"/>
      <c r="J98" s="22"/>
      <c r="K98" s="114">
        <v>1989</v>
      </c>
      <c r="L98" s="24" t="s">
        <v>78</v>
      </c>
      <c r="M98" s="24"/>
      <c r="N98" s="28"/>
      <c r="O98" s="29"/>
      <c r="P98" s="83"/>
      <c r="Q98" s="17"/>
      <c r="R98" s="16"/>
      <c r="S98" s="24"/>
      <c r="T98" s="16"/>
      <c r="U98" s="32"/>
      <c r="V98" s="32"/>
      <c r="W98" s="16"/>
      <c r="X98" s="24"/>
    </row>
    <row r="99" spans="1:24" ht="15.75" customHeight="1" x14ac:dyDescent="0.2">
      <c r="D99" s="24" t="s">
        <v>128</v>
      </c>
      <c r="E99" s="16" t="s">
        <v>101</v>
      </c>
      <c r="F99" s="106" t="s">
        <v>4</v>
      </c>
      <c r="G99" s="16" t="s">
        <v>103</v>
      </c>
      <c r="H99" s="16" t="s">
        <v>82</v>
      </c>
      <c r="I99" s="16" t="s">
        <v>104</v>
      </c>
      <c r="J99" s="22" t="s">
        <v>83</v>
      </c>
      <c r="K99" s="114">
        <v>46</v>
      </c>
      <c r="L99" s="24" t="s">
        <v>234</v>
      </c>
      <c r="M99" s="24" t="s">
        <v>81</v>
      </c>
      <c r="N99" s="28">
        <v>13</v>
      </c>
      <c r="O99" s="29">
        <v>3</v>
      </c>
      <c r="P99" s="83">
        <v>48</v>
      </c>
      <c r="Q99" s="16"/>
    </row>
    <row r="100" spans="1:24" ht="15.75" customHeight="1" x14ac:dyDescent="0.2">
      <c r="F100" s="496" t="s">
        <v>7</v>
      </c>
      <c r="G100" s="497"/>
      <c r="H100" s="504" t="s">
        <v>54</v>
      </c>
      <c r="I100" s="504"/>
      <c r="K100" s="114">
        <v>1986</v>
      </c>
      <c r="L100" s="24" t="s">
        <v>78</v>
      </c>
      <c r="N100" s="28"/>
      <c r="O100" s="29"/>
      <c r="Q100" s="16"/>
    </row>
    <row r="101" spans="1:24" ht="15.75" customHeight="1" x14ac:dyDescent="0.2">
      <c r="D101" s="24" t="s">
        <v>134</v>
      </c>
      <c r="E101" s="16" t="s">
        <v>101</v>
      </c>
      <c r="F101" s="106" t="s">
        <v>4</v>
      </c>
      <c r="G101" s="16" t="s">
        <v>103</v>
      </c>
      <c r="H101" s="16" t="s">
        <v>82</v>
      </c>
      <c r="I101" s="16" t="s">
        <v>104</v>
      </c>
      <c r="J101" s="22" t="s">
        <v>83</v>
      </c>
      <c r="K101" s="114">
        <f>48.7*2</f>
        <v>97.4</v>
      </c>
      <c r="L101" s="24" t="s">
        <v>234</v>
      </c>
      <c r="M101" s="24" t="s">
        <v>81</v>
      </c>
      <c r="N101" s="28">
        <v>13</v>
      </c>
      <c r="O101" s="29">
        <v>3</v>
      </c>
      <c r="P101" s="83">
        <v>49</v>
      </c>
      <c r="Q101" s="16"/>
    </row>
    <row r="102" spans="1:24" ht="15.75" customHeight="1" x14ac:dyDescent="0.2">
      <c r="F102" s="496" t="s">
        <v>7</v>
      </c>
      <c r="G102" s="497"/>
      <c r="H102" s="504" t="s">
        <v>55</v>
      </c>
      <c r="I102" s="504"/>
      <c r="K102" s="114">
        <v>1989</v>
      </c>
      <c r="L102" s="24" t="s">
        <v>78</v>
      </c>
      <c r="N102" s="28"/>
      <c r="O102" s="29"/>
      <c r="Q102" s="16"/>
    </row>
    <row r="103" spans="1:24" ht="15.75" customHeight="1" x14ac:dyDescent="0.2">
      <c r="D103" s="24" t="s">
        <v>135</v>
      </c>
      <c r="E103" s="16" t="s">
        <v>101</v>
      </c>
      <c r="F103" s="106" t="s">
        <v>4</v>
      </c>
      <c r="G103" s="16" t="s">
        <v>103</v>
      </c>
      <c r="H103" s="16" t="s">
        <v>82</v>
      </c>
      <c r="I103" s="16" t="s">
        <v>104</v>
      </c>
      <c r="J103" s="22" t="s">
        <v>83</v>
      </c>
      <c r="K103" s="114">
        <v>46</v>
      </c>
      <c r="L103" s="24" t="s">
        <v>234</v>
      </c>
      <c r="M103" s="24" t="s">
        <v>81</v>
      </c>
      <c r="N103" s="28">
        <v>13</v>
      </c>
      <c r="O103" s="29">
        <v>3</v>
      </c>
      <c r="P103" s="83">
        <v>51</v>
      </c>
      <c r="Q103" s="16"/>
    </row>
    <row r="104" spans="1:24" ht="15.75" customHeight="1" x14ac:dyDescent="0.2">
      <c r="F104" s="496" t="s">
        <v>7</v>
      </c>
      <c r="G104" s="497"/>
      <c r="H104" s="504" t="s">
        <v>56</v>
      </c>
      <c r="I104" s="504"/>
      <c r="J104" s="506"/>
      <c r="K104" s="114">
        <v>1985</v>
      </c>
      <c r="L104" s="24" t="s">
        <v>78</v>
      </c>
      <c r="N104" s="28"/>
      <c r="O104" s="29"/>
      <c r="Q104" s="16"/>
    </row>
    <row r="105" spans="1:24" ht="15.75" customHeight="1" x14ac:dyDescent="0.2">
      <c r="D105" s="24" t="s">
        <v>136</v>
      </c>
      <c r="E105" s="16" t="s">
        <v>101</v>
      </c>
      <c r="F105" s="106" t="s">
        <v>4</v>
      </c>
      <c r="G105" s="16" t="s">
        <v>103</v>
      </c>
      <c r="H105" s="16" t="s">
        <v>82</v>
      </c>
      <c r="I105" s="16" t="s">
        <v>104</v>
      </c>
      <c r="J105" s="22" t="s">
        <v>83</v>
      </c>
      <c r="K105" s="114">
        <v>48</v>
      </c>
      <c r="L105" s="24" t="s">
        <v>234</v>
      </c>
      <c r="M105" s="24" t="s">
        <v>81</v>
      </c>
      <c r="N105" s="28">
        <v>13</v>
      </c>
      <c r="O105" s="29">
        <v>3</v>
      </c>
      <c r="P105" s="83">
        <v>52</v>
      </c>
      <c r="Q105" s="16"/>
    </row>
    <row r="106" spans="1:24" ht="15.75" customHeight="1" x14ac:dyDescent="0.2">
      <c r="F106" s="496" t="s">
        <v>7</v>
      </c>
      <c r="G106" s="497"/>
      <c r="H106" s="504" t="s">
        <v>57</v>
      </c>
      <c r="I106" s="504"/>
      <c r="J106" s="506"/>
      <c r="K106" s="114">
        <v>1985</v>
      </c>
      <c r="L106" s="24" t="s">
        <v>78</v>
      </c>
      <c r="N106" s="28"/>
      <c r="O106" s="29"/>
      <c r="Q106" s="16"/>
    </row>
    <row r="107" spans="1:24" ht="15.75" customHeight="1" x14ac:dyDescent="0.2">
      <c r="D107" s="24" t="s">
        <v>137</v>
      </c>
      <c r="E107" s="16" t="s">
        <v>101</v>
      </c>
      <c r="F107" s="106" t="s">
        <v>4</v>
      </c>
      <c r="G107" s="16" t="s">
        <v>103</v>
      </c>
      <c r="H107" s="16" t="s">
        <v>82</v>
      </c>
      <c r="I107" s="16" t="s">
        <v>104</v>
      </c>
      <c r="J107" s="22" t="s">
        <v>83</v>
      </c>
      <c r="K107" s="114">
        <v>25.8</v>
      </c>
      <c r="L107" s="24" t="s">
        <v>234</v>
      </c>
      <c r="M107" s="24" t="s">
        <v>81</v>
      </c>
      <c r="N107" s="28">
        <v>13</v>
      </c>
      <c r="O107" s="29">
        <v>3</v>
      </c>
      <c r="P107" s="83">
        <v>53</v>
      </c>
      <c r="Q107" s="16"/>
    </row>
    <row r="108" spans="1:24" ht="15.75" customHeight="1" x14ac:dyDescent="0.2">
      <c r="F108" s="496" t="s">
        <v>7</v>
      </c>
      <c r="G108" s="497"/>
      <c r="H108" s="504" t="s">
        <v>69</v>
      </c>
      <c r="I108" s="504"/>
      <c r="K108" s="114">
        <v>1961</v>
      </c>
      <c r="L108" s="24" t="s">
        <v>78</v>
      </c>
      <c r="N108" s="28"/>
      <c r="O108" s="29"/>
      <c r="Q108" s="16"/>
    </row>
    <row r="109" spans="1:24" ht="15.75" customHeight="1" x14ac:dyDescent="0.2">
      <c r="D109" s="24" t="s">
        <v>138</v>
      </c>
      <c r="E109" s="16" t="s">
        <v>101</v>
      </c>
      <c r="F109" s="106" t="s">
        <v>4</v>
      </c>
      <c r="G109" s="16" t="s">
        <v>103</v>
      </c>
      <c r="H109" s="16" t="s">
        <v>82</v>
      </c>
      <c r="I109" s="16" t="s">
        <v>104</v>
      </c>
      <c r="J109" s="22" t="s">
        <v>83</v>
      </c>
      <c r="K109" s="114">
        <v>39</v>
      </c>
      <c r="L109" s="24" t="s">
        <v>234</v>
      </c>
      <c r="M109" s="24" t="s">
        <v>81</v>
      </c>
      <c r="N109" s="28">
        <v>13</v>
      </c>
      <c r="O109" s="29">
        <v>3</v>
      </c>
      <c r="P109" s="83">
        <v>54</v>
      </c>
      <c r="Q109" s="16"/>
    </row>
    <row r="110" spans="1:24" ht="15.75" customHeight="1" x14ac:dyDescent="0.2">
      <c r="F110" s="496" t="s">
        <v>7</v>
      </c>
      <c r="G110" s="497"/>
      <c r="H110" s="504" t="s">
        <v>58</v>
      </c>
      <c r="I110" s="504"/>
      <c r="K110" s="114">
        <v>1981</v>
      </c>
      <c r="L110" s="24" t="s">
        <v>78</v>
      </c>
      <c r="N110" s="28"/>
      <c r="O110" s="29"/>
      <c r="Q110" s="16"/>
    </row>
    <row r="111" spans="1:24" ht="15.75" customHeight="1" x14ac:dyDescent="0.2">
      <c r="D111" s="24" t="s">
        <v>140</v>
      </c>
      <c r="E111" s="16" t="s">
        <v>101</v>
      </c>
      <c r="F111" s="106" t="s">
        <v>4</v>
      </c>
      <c r="G111" s="16" t="s">
        <v>103</v>
      </c>
      <c r="H111" s="16" t="s">
        <v>82</v>
      </c>
      <c r="I111" s="16" t="s">
        <v>104</v>
      </c>
      <c r="J111" s="22" t="s">
        <v>83</v>
      </c>
      <c r="K111" s="114">
        <v>28</v>
      </c>
      <c r="L111" s="24" t="s">
        <v>234</v>
      </c>
      <c r="M111" s="24" t="s">
        <v>81</v>
      </c>
      <c r="N111" s="28">
        <v>13</v>
      </c>
      <c r="O111" s="29">
        <v>3</v>
      </c>
      <c r="P111" s="83">
        <v>55</v>
      </c>
      <c r="Q111" s="16"/>
    </row>
    <row r="112" spans="1:24" ht="15.75" customHeight="1" x14ac:dyDescent="0.2">
      <c r="F112" s="496" t="s">
        <v>7</v>
      </c>
      <c r="G112" s="497"/>
      <c r="H112" s="504" t="s">
        <v>59</v>
      </c>
      <c r="I112" s="504"/>
      <c r="K112" s="114">
        <v>1961</v>
      </c>
      <c r="L112" s="24" t="s">
        <v>78</v>
      </c>
      <c r="N112" s="28"/>
      <c r="O112" s="29"/>
      <c r="Q112" s="16"/>
    </row>
    <row r="113" spans="1:24" ht="15.75" customHeight="1" x14ac:dyDescent="0.2">
      <c r="D113" s="24" t="s">
        <v>139</v>
      </c>
      <c r="E113" s="16" t="s">
        <v>101</v>
      </c>
      <c r="F113" s="106" t="s">
        <v>4</v>
      </c>
      <c r="G113" s="16" t="s">
        <v>103</v>
      </c>
      <c r="H113" s="16" t="s">
        <v>82</v>
      </c>
      <c r="I113" s="16" t="s">
        <v>104</v>
      </c>
      <c r="J113" s="22" t="s">
        <v>83</v>
      </c>
      <c r="K113" s="114">
        <v>27</v>
      </c>
      <c r="L113" s="24" t="s">
        <v>234</v>
      </c>
      <c r="M113" s="24" t="s">
        <v>81</v>
      </c>
      <c r="N113" s="28">
        <v>13</v>
      </c>
      <c r="O113" s="29">
        <v>3</v>
      </c>
      <c r="P113" s="83">
        <v>56</v>
      </c>
      <c r="Q113" s="16"/>
    </row>
    <row r="114" spans="1:24" ht="15.75" customHeight="1" x14ac:dyDescent="0.2">
      <c r="F114" s="496" t="s">
        <v>7</v>
      </c>
      <c r="G114" s="497"/>
      <c r="H114" s="504" t="s">
        <v>66</v>
      </c>
      <c r="I114" s="504"/>
      <c r="K114" s="114">
        <v>1961</v>
      </c>
      <c r="L114" s="24" t="s">
        <v>78</v>
      </c>
      <c r="N114" s="28"/>
      <c r="O114" s="29"/>
      <c r="Q114" s="16"/>
    </row>
    <row r="115" spans="1:24" ht="18.75" customHeight="1" x14ac:dyDescent="0.2">
      <c r="D115" s="24" t="s">
        <v>141</v>
      </c>
      <c r="E115" s="16" t="s">
        <v>101</v>
      </c>
      <c r="F115" s="106" t="s">
        <v>4</v>
      </c>
      <c r="G115" s="16" t="s">
        <v>103</v>
      </c>
      <c r="H115" s="16" t="s">
        <v>82</v>
      </c>
      <c r="I115" s="16" t="s">
        <v>104</v>
      </c>
      <c r="J115" s="22" t="s">
        <v>83</v>
      </c>
      <c r="K115" s="114">
        <v>41</v>
      </c>
      <c r="L115" s="24" t="s">
        <v>234</v>
      </c>
      <c r="M115" s="24" t="s">
        <v>81</v>
      </c>
      <c r="N115" s="28">
        <v>13</v>
      </c>
      <c r="O115" s="29">
        <v>3</v>
      </c>
      <c r="P115" s="83">
        <v>57</v>
      </c>
      <c r="Q115" s="16"/>
    </row>
    <row r="116" spans="1:24" ht="18.75" customHeight="1" x14ac:dyDescent="0.2">
      <c r="F116" s="496" t="s">
        <v>7</v>
      </c>
      <c r="G116" s="497"/>
      <c r="H116" s="504" t="s">
        <v>67</v>
      </c>
      <c r="I116" s="504"/>
      <c r="K116" s="114">
        <v>1963</v>
      </c>
      <c r="L116" s="24" t="s">
        <v>78</v>
      </c>
      <c r="N116" s="28"/>
      <c r="O116" s="29"/>
      <c r="Q116" s="16"/>
    </row>
    <row r="117" spans="1:24" ht="18.75" customHeight="1" x14ac:dyDescent="0.2">
      <c r="D117" s="24" t="s">
        <v>142</v>
      </c>
      <c r="E117" s="16" t="s">
        <v>101</v>
      </c>
      <c r="F117" s="106" t="s">
        <v>4</v>
      </c>
      <c r="G117" s="16" t="s">
        <v>103</v>
      </c>
      <c r="H117" s="16" t="s">
        <v>82</v>
      </c>
      <c r="I117" s="16" t="s">
        <v>104</v>
      </c>
      <c r="J117" s="22" t="s">
        <v>83</v>
      </c>
      <c r="K117" s="114">
        <v>21</v>
      </c>
      <c r="L117" s="24" t="s">
        <v>234</v>
      </c>
      <c r="M117" s="24" t="s">
        <v>81</v>
      </c>
      <c r="N117" s="28">
        <v>13</v>
      </c>
      <c r="O117" s="29">
        <v>3</v>
      </c>
      <c r="P117" s="83">
        <v>58</v>
      </c>
      <c r="Q117" s="16"/>
    </row>
    <row r="118" spans="1:24" ht="18.75" customHeight="1" x14ac:dyDescent="0.2">
      <c r="F118" s="496" t="s">
        <v>7</v>
      </c>
      <c r="G118" s="497"/>
      <c r="H118" s="504" t="s">
        <v>60</v>
      </c>
      <c r="I118" s="504"/>
      <c r="K118" s="114">
        <v>1960</v>
      </c>
      <c r="L118" s="24" t="s">
        <v>78</v>
      </c>
      <c r="N118" s="28"/>
      <c r="O118" s="29"/>
      <c r="Q118" s="16"/>
    </row>
    <row r="119" spans="1:24" ht="15.75" customHeight="1" x14ac:dyDescent="0.2">
      <c r="D119" s="24" t="s">
        <v>143</v>
      </c>
      <c r="E119" s="16" t="s">
        <v>101</v>
      </c>
      <c r="F119" s="106" t="s">
        <v>4</v>
      </c>
      <c r="G119" s="16" t="s">
        <v>103</v>
      </c>
      <c r="H119" s="16" t="s">
        <v>82</v>
      </c>
      <c r="I119" s="16" t="s">
        <v>104</v>
      </c>
      <c r="J119" s="22" t="s">
        <v>83</v>
      </c>
      <c r="K119" s="114">
        <v>30</v>
      </c>
      <c r="L119" s="24" t="s">
        <v>234</v>
      </c>
      <c r="M119" s="24" t="s">
        <v>81</v>
      </c>
      <c r="N119" s="28">
        <v>13</v>
      </c>
      <c r="O119" s="29">
        <v>3</v>
      </c>
      <c r="P119" s="83">
        <v>59</v>
      </c>
      <c r="Q119" s="16"/>
    </row>
    <row r="120" spans="1:24" s="46" customFormat="1" ht="33" customHeight="1" x14ac:dyDescent="0.2">
      <c r="A120" s="64"/>
      <c r="B120" s="45"/>
      <c r="E120" s="17"/>
      <c r="F120" s="462" t="s">
        <v>7</v>
      </c>
      <c r="G120" s="463"/>
      <c r="H120" s="489" t="s">
        <v>61</v>
      </c>
      <c r="I120" s="489"/>
      <c r="J120" s="48"/>
      <c r="K120" s="115">
        <v>1938</v>
      </c>
      <c r="L120" s="46" t="s">
        <v>78</v>
      </c>
      <c r="N120" s="47"/>
      <c r="O120" s="49"/>
      <c r="P120" s="87"/>
      <c r="Q120" s="17"/>
      <c r="R120" s="16"/>
      <c r="S120" s="24"/>
      <c r="T120" s="16"/>
      <c r="U120" s="32"/>
      <c r="V120" s="32"/>
      <c r="W120" s="16"/>
      <c r="X120" s="24"/>
    </row>
    <row r="121" spans="1:24" ht="15.75" customHeight="1" x14ac:dyDescent="0.2">
      <c r="A121" s="76"/>
      <c r="B121" s="74"/>
      <c r="C121" s="75"/>
      <c r="D121" s="75" t="s">
        <v>144</v>
      </c>
      <c r="E121" s="78" t="s">
        <v>101</v>
      </c>
      <c r="F121" s="107" t="s">
        <v>4</v>
      </c>
      <c r="G121" s="78" t="s">
        <v>103</v>
      </c>
      <c r="H121" s="78" t="s">
        <v>82</v>
      </c>
      <c r="I121" s="67" t="s">
        <v>104</v>
      </c>
      <c r="J121" s="94" t="s">
        <v>83</v>
      </c>
      <c r="K121" s="116">
        <v>36.6</v>
      </c>
      <c r="L121" s="75" t="s">
        <v>234</v>
      </c>
      <c r="M121" s="75" t="s">
        <v>81</v>
      </c>
      <c r="N121" s="79">
        <v>13</v>
      </c>
      <c r="O121" s="80">
        <v>3</v>
      </c>
      <c r="P121" s="88">
        <v>60</v>
      </c>
      <c r="Q121" s="16"/>
    </row>
    <row r="122" spans="1:24" ht="14.25" customHeight="1" x14ac:dyDescent="0.2">
      <c r="F122" s="496" t="s">
        <v>7</v>
      </c>
      <c r="G122" s="497"/>
      <c r="H122" s="504" t="s">
        <v>62</v>
      </c>
      <c r="I122" s="504"/>
      <c r="J122" s="101"/>
      <c r="K122" s="114">
        <v>1962</v>
      </c>
      <c r="L122" s="24" t="s">
        <v>78</v>
      </c>
      <c r="N122" s="28"/>
      <c r="O122" s="29"/>
      <c r="Q122" s="16"/>
    </row>
    <row r="123" spans="1:24" ht="15.75" customHeight="1" x14ac:dyDescent="0.2">
      <c r="D123" s="24" t="s">
        <v>145</v>
      </c>
      <c r="E123" s="16" t="s">
        <v>101</v>
      </c>
      <c r="F123" s="106" t="s">
        <v>4</v>
      </c>
      <c r="G123" s="16" t="s">
        <v>103</v>
      </c>
      <c r="H123" s="16" t="s">
        <v>82</v>
      </c>
      <c r="I123" s="20" t="s">
        <v>104</v>
      </c>
      <c r="J123" s="101" t="s">
        <v>83</v>
      </c>
      <c r="K123" s="114">
        <v>19</v>
      </c>
      <c r="L123" s="24" t="s">
        <v>234</v>
      </c>
      <c r="M123" s="24" t="s">
        <v>81</v>
      </c>
      <c r="N123" s="28">
        <v>13</v>
      </c>
      <c r="O123" s="29">
        <v>3</v>
      </c>
      <c r="P123" s="83">
        <v>61</v>
      </c>
      <c r="Q123" s="16"/>
    </row>
    <row r="124" spans="1:24" ht="15.75" customHeight="1" x14ac:dyDescent="0.2">
      <c r="F124" s="496" t="s">
        <v>8</v>
      </c>
      <c r="G124" s="497"/>
      <c r="H124" s="504" t="s">
        <v>9</v>
      </c>
      <c r="I124" s="504"/>
      <c r="J124" s="101"/>
      <c r="N124" s="28"/>
      <c r="O124" s="29"/>
      <c r="Q124" s="16"/>
    </row>
    <row r="125" spans="1:24" ht="15.75" customHeight="1" x14ac:dyDescent="0.2">
      <c r="D125" s="24" t="s">
        <v>146</v>
      </c>
      <c r="E125" s="16" t="s">
        <v>101</v>
      </c>
      <c r="F125" s="106" t="s">
        <v>4</v>
      </c>
      <c r="G125" s="16" t="s">
        <v>103</v>
      </c>
      <c r="H125" s="16" t="s">
        <v>82</v>
      </c>
      <c r="I125" s="20" t="s">
        <v>104</v>
      </c>
      <c r="J125" s="101" t="s">
        <v>83</v>
      </c>
      <c r="K125" s="114">
        <v>15</v>
      </c>
      <c r="L125" s="24" t="s">
        <v>234</v>
      </c>
      <c r="M125" s="24" t="s">
        <v>81</v>
      </c>
      <c r="N125" s="28">
        <v>13</v>
      </c>
      <c r="O125" s="29">
        <v>3</v>
      </c>
      <c r="P125" s="83">
        <v>62</v>
      </c>
      <c r="Q125" s="16"/>
    </row>
    <row r="126" spans="1:24" ht="15.75" customHeight="1" x14ac:dyDescent="0.2">
      <c r="F126" s="496" t="s">
        <v>8</v>
      </c>
      <c r="G126" s="497"/>
      <c r="H126" s="504" t="s">
        <v>10</v>
      </c>
      <c r="I126" s="504"/>
      <c r="J126" s="101"/>
      <c r="N126" s="28"/>
      <c r="O126" s="29"/>
      <c r="Q126" s="16"/>
    </row>
    <row r="127" spans="1:24" ht="15.75" customHeight="1" x14ac:dyDescent="0.2">
      <c r="D127" s="24" t="s">
        <v>147</v>
      </c>
      <c r="E127" s="16" t="s">
        <v>101</v>
      </c>
      <c r="F127" s="106" t="s">
        <v>4</v>
      </c>
      <c r="G127" s="16" t="s">
        <v>103</v>
      </c>
      <c r="H127" s="16" t="s">
        <v>82</v>
      </c>
      <c r="I127" s="20" t="s">
        <v>104</v>
      </c>
      <c r="J127" s="101" t="s">
        <v>83</v>
      </c>
      <c r="K127" s="114">
        <f>39.5*2</f>
        <v>79</v>
      </c>
      <c r="L127" s="24" t="s">
        <v>234</v>
      </c>
      <c r="M127" s="24" t="s">
        <v>81</v>
      </c>
      <c r="N127" s="28">
        <v>13</v>
      </c>
      <c r="O127" s="29">
        <v>3</v>
      </c>
      <c r="P127" s="83">
        <v>63</v>
      </c>
      <c r="Q127" s="16"/>
    </row>
    <row r="128" spans="1:24" ht="15.75" customHeight="1" x14ac:dyDescent="0.2">
      <c r="F128" s="496" t="s">
        <v>8</v>
      </c>
      <c r="G128" s="497"/>
      <c r="H128" s="504" t="s">
        <v>11</v>
      </c>
      <c r="I128" s="504"/>
      <c r="J128" s="101"/>
      <c r="K128" s="114">
        <v>1972</v>
      </c>
      <c r="L128" s="24" t="s">
        <v>78</v>
      </c>
      <c r="N128" s="28"/>
      <c r="O128" s="29"/>
      <c r="Q128" s="16"/>
    </row>
    <row r="129" spans="1:24" ht="15.75" customHeight="1" x14ac:dyDescent="0.2">
      <c r="D129" s="24" t="s">
        <v>148</v>
      </c>
      <c r="E129" s="16" t="s">
        <v>101</v>
      </c>
      <c r="F129" s="106" t="s">
        <v>4</v>
      </c>
      <c r="G129" s="16" t="s">
        <v>103</v>
      </c>
      <c r="H129" s="16" t="s">
        <v>82</v>
      </c>
      <c r="I129" s="20" t="s">
        <v>104</v>
      </c>
      <c r="J129" s="101" t="s">
        <v>83</v>
      </c>
      <c r="K129" s="114">
        <v>24</v>
      </c>
      <c r="L129" s="24" t="s">
        <v>234</v>
      </c>
      <c r="M129" s="24" t="s">
        <v>81</v>
      </c>
      <c r="N129" s="28">
        <v>13</v>
      </c>
      <c r="O129" s="29">
        <v>3</v>
      </c>
      <c r="P129" s="83">
        <v>65</v>
      </c>
      <c r="Q129" s="16"/>
    </row>
    <row r="130" spans="1:24" ht="15.75" customHeight="1" x14ac:dyDescent="0.2">
      <c r="F130" s="496" t="s">
        <v>8</v>
      </c>
      <c r="G130" s="497"/>
      <c r="H130" s="504" t="s">
        <v>12</v>
      </c>
      <c r="I130" s="504"/>
      <c r="J130" s="101"/>
      <c r="N130" s="28"/>
      <c r="O130" s="29"/>
      <c r="Q130" s="16"/>
    </row>
    <row r="131" spans="1:24" ht="15.75" customHeight="1" x14ac:dyDescent="0.2">
      <c r="D131" s="24" t="s">
        <v>149</v>
      </c>
      <c r="E131" s="16" t="s">
        <v>101</v>
      </c>
      <c r="F131" s="106" t="s">
        <v>4</v>
      </c>
      <c r="G131" s="16" t="s">
        <v>103</v>
      </c>
      <c r="H131" s="16" t="s">
        <v>82</v>
      </c>
      <c r="I131" s="20" t="s">
        <v>104</v>
      </c>
      <c r="J131" s="101" t="s">
        <v>83</v>
      </c>
      <c r="K131" s="114">
        <f>13+30</f>
        <v>43</v>
      </c>
      <c r="L131" s="24" t="s">
        <v>234</v>
      </c>
      <c r="M131" s="24" t="s">
        <v>81</v>
      </c>
      <c r="N131" s="28">
        <v>13</v>
      </c>
      <c r="O131" s="29">
        <v>3</v>
      </c>
      <c r="P131" s="83">
        <v>66</v>
      </c>
      <c r="Q131" s="16"/>
    </row>
    <row r="132" spans="1:24" ht="15.75" customHeight="1" x14ac:dyDescent="0.2">
      <c r="F132" s="496" t="s">
        <v>8</v>
      </c>
      <c r="G132" s="497"/>
      <c r="H132" s="504" t="s">
        <v>13</v>
      </c>
      <c r="I132" s="504"/>
      <c r="J132" s="101"/>
      <c r="N132" s="28"/>
      <c r="O132" s="29"/>
      <c r="Q132" s="16"/>
    </row>
    <row r="133" spans="1:24" ht="15.75" customHeight="1" x14ac:dyDescent="0.2">
      <c r="D133" s="24" t="s">
        <v>150</v>
      </c>
      <c r="E133" s="16" t="s">
        <v>101</v>
      </c>
      <c r="F133" s="106" t="s">
        <v>4</v>
      </c>
      <c r="G133" s="16" t="s">
        <v>103</v>
      </c>
      <c r="H133" s="16" t="s">
        <v>82</v>
      </c>
      <c r="I133" s="20" t="s">
        <v>104</v>
      </c>
      <c r="J133" s="101" t="s">
        <v>83</v>
      </c>
      <c r="K133" s="114">
        <v>79.099999999999994</v>
      </c>
      <c r="L133" s="24" t="s">
        <v>234</v>
      </c>
      <c r="M133" s="24" t="s">
        <v>81</v>
      </c>
      <c r="N133" s="28">
        <v>13</v>
      </c>
      <c r="O133" s="29">
        <v>3</v>
      </c>
      <c r="P133" s="83">
        <v>69</v>
      </c>
      <c r="Q133" s="16"/>
    </row>
    <row r="134" spans="1:24" ht="15.75" customHeight="1" x14ac:dyDescent="0.2">
      <c r="F134" s="496" t="s">
        <v>8</v>
      </c>
      <c r="G134" s="497"/>
      <c r="H134" s="504" t="s">
        <v>14</v>
      </c>
      <c r="I134" s="504"/>
      <c r="J134" s="101"/>
      <c r="K134" s="114">
        <v>1963</v>
      </c>
      <c r="L134" s="24" t="s">
        <v>78</v>
      </c>
      <c r="N134" s="28"/>
      <c r="O134" s="29"/>
      <c r="Q134" s="16"/>
    </row>
    <row r="135" spans="1:24" ht="15.75" customHeight="1" x14ac:dyDescent="0.2">
      <c r="D135" s="24" t="s">
        <v>151</v>
      </c>
      <c r="E135" s="16" t="s">
        <v>101</v>
      </c>
      <c r="F135" s="106" t="s">
        <v>4</v>
      </c>
      <c r="G135" s="16" t="s">
        <v>103</v>
      </c>
      <c r="H135" s="16" t="s">
        <v>82</v>
      </c>
      <c r="I135" s="20" t="s">
        <v>104</v>
      </c>
      <c r="J135" s="101" t="s">
        <v>83</v>
      </c>
      <c r="K135" s="114">
        <v>52</v>
      </c>
      <c r="L135" s="24" t="s">
        <v>234</v>
      </c>
      <c r="M135" s="24" t="s">
        <v>81</v>
      </c>
      <c r="N135" s="28">
        <v>13</v>
      </c>
      <c r="O135" s="29">
        <v>3</v>
      </c>
      <c r="P135" s="83">
        <v>71</v>
      </c>
      <c r="Q135" s="16"/>
    </row>
    <row r="136" spans="1:24" ht="15.75" customHeight="1" x14ac:dyDescent="0.2">
      <c r="F136" s="496" t="s">
        <v>8</v>
      </c>
      <c r="G136" s="497"/>
      <c r="H136" s="504" t="s">
        <v>15</v>
      </c>
      <c r="I136" s="504"/>
      <c r="J136" s="101"/>
      <c r="K136" s="114">
        <v>1971</v>
      </c>
      <c r="L136" s="24" t="s">
        <v>78</v>
      </c>
      <c r="N136" s="28"/>
      <c r="O136" s="29"/>
      <c r="Q136" s="16"/>
    </row>
    <row r="137" spans="1:24" ht="15.75" customHeight="1" x14ac:dyDescent="0.2">
      <c r="D137" s="24" t="s">
        <v>152</v>
      </c>
      <c r="E137" s="16" t="s">
        <v>101</v>
      </c>
      <c r="F137" s="106" t="s">
        <v>4</v>
      </c>
      <c r="G137" s="16" t="s">
        <v>103</v>
      </c>
      <c r="H137" s="16" t="s">
        <v>82</v>
      </c>
      <c r="I137" s="20" t="s">
        <v>104</v>
      </c>
      <c r="J137" s="101" t="s">
        <v>83</v>
      </c>
      <c r="K137" s="114">
        <v>48</v>
      </c>
      <c r="L137" s="24" t="s">
        <v>234</v>
      </c>
      <c r="M137" s="24" t="s">
        <v>81</v>
      </c>
      <c r="N137" s="28">
        <v>13</v>
      </c>
      <c r="O137" s="29">
        <v>3</v>
      </c>
      <c r="P137" s="83">
        <v>73</v>
      </c>
      <c r="Q137" s="16"/>
    </row>
    <row r="138" spans="1:24" ht="15.75" customHeight="1" x14ac:dyDescent="0.2">
      <c r="F138" s="496" t="s">
        <v>8</v>
      </c>
      <c r="G138" s="497"/>
      <c r="H138" s="504" t="s">
        <v>16</v>
      </c>
      <c r="I138" s="504"/>
      <c r="J138" s="101"/>
      <c r="K138" s="114">
        <v>1967</v>
      </c>
      <c r="L138" s="24" t="s">
        <v>78</v>
      </c>
      <c r="N138" s="28"/>
      <c r="O138" s="29"/>
      <c r="Q138" s="16"/>
    </row>
    <row r="139" spans="1:24" ht="15.75" customHeight="1" x14ac:dyDescent="0.2">
      <c r="D139" s="24" t="s">
        <v>153</v>
      </c>
      <c r="E139" s="16" t="s">
        <v>101</v>
      </c>
      <c r="F139" s="106" t="s">
        <v>4</v>
      </c>
      <c r="G139" s="16" t="s">
        <v>103</v>
      </c>
      <c r="H139" s="16" t="s">
        <v>82</v>
      </c>
      <c r="I139" s="20" t="s">
        <v>104</v>
      </c>
      <c r="J139" s="101" t="s">
        <v>83</v>
      </c>
      <c r="K139" s="114">
        <v>20</v>
      </c>
      <c r="L139" s="24" t="s">
        <v>234</v>
      </c>
      <c r="M139" s="24" t="s">
        <v>81</v>
      </c>
      <c r="N139" s="28">
        <v>13</v>
      </c>
      <c r="O139" s="29">
        <v>3</v>
      </c>
      <c r="P139" s="83">
        <v>75</v>
      </c>
      <c r="Q139" s="16"/>
    </row>
    <row r="140" spans="1:24" ht="15.75" customHeight="1" x14ac:dyDescent="0.2">
      <c r="F140" s="496" t="s">
        <v>8</v>
      </c>
      <c r="G140" s="497"/>
      <c r="H140" s="504" t="s">
        <v>17</v>
      </c>
      <c r="I140" s="504"/>
      <c r="J140" s="101"/>
      <c r="K140" s="114">
        <v>1965</v>
      </c>
      <c r="L140" s="24" t="s">
        <v>78</v>
      </c>
      <c r="N140" s="28"/>
      <c r="O140" s="29"/>
      <c r="Q140" s="16"/>
    </row>
    <row r="141" spans="1:24" ht="15.75" customHeight="1" x14ac:dyDescent="0.2">
      <c r="D141" s="24" t="s">
        <v>154</v>
      </c>
      <c r="E141" s="16" t="s">
        <v>101</v>
      </c>
      <c r="F141" s="106" t="s">
        <v>4</v>
      </c>
      <c r="G141" s="16" t="s">
        <v>103</v>
      </c>
      <c r="H141" s="16" t="s">
        <v>82</v>
      </c>
      <c r="I141" s="20" t="s">
        <v>104</v>
      </c>
      <c r="J141" s="101" t="s">
        <v>83</v>
      </c>
      <c r="K141" s="114">
        <v>54</v>
      </c>
      <c r="L141" s="24" t="s">
        <v>234</v>
      </c>
      <c r="M141" s="24" t="s">
        <v>81</v>
      </c>
      <c r="N141" s="28">
        <v>13</v>
      </c>
      <c r="O141" s="29">
        <v>3</v>
      </c>
      <c r="P141" s="83">
        <v>76</v>
      </c>
      <c r="Q141" s="16"/>
    </row>
    <row r="142" spans="1:24" s="46" customFormat="1" ht="15.75" customHeight="1" x14ac:dyDescent="0.2">
      <c r="A142" s="62"/>
      <c r="B142" s="30"/>
      <c r="C142" s="24"/>
      <c r="D142" s="24"/>
      <c r="E142" s="16"/>
      <c r="F142" s="496" t="s">
        <v>8</v>
      </c>
      <c r="G142" s="497"/>
      <c r="H142" s="504" t="s">
        <v>18</v>
      </c>
      <c r="I142" s="504"/>
      <c r="J142" s="101"/>
      <c r="K142" s="114">
        <v>1965</v>
      </c>
      <c r="L142" s="24" t="s">
        <v>78</v>
      </c>
      <c r="M142" s="24"/>
      <c r="N142" s="28"/>
      <c r="O142" s="29"/>
      <c r="P142" s="83"/>
      <c r="Q142" s="16"/>
      <c r="R142" s="16"/>
      <c r="S142" s="24"/>
      <c r="T142" s="16"/>
      <c r="U142" s="32"/>
      <c r="V142" s="32"/>
      <c r="W142" s="16"/>
      <c r="X142" s="24"/>
    </row>
    <row r="143" spans="1:24" ht="20.25" customHeight="1" x14ac:dyDescent="0.2">
      <c r="D143" s="24" t="s">
        <v>155</v>
      </c>
      <c r="E143" s="16" t="s">
        <v>101</v>
      </c>
      <c r="F143" s="106" t="s">
        <v>4</v>
      </c>
      <c r="G143" s="16" t="s">
        <v>103</v>
      </c>
      <c r="H143" s="16" t="s">
        <v>82</v>
      </c>
      <c r="I143" s="20" t="s">
        <v>104</v>
      </c>
      <c r="J143" s="101" t="s">
        <v>83</v>
      </c>
      <c r="K143" s="114">
        <f>33+28</f>
        <v>61</v>
      </c>
      <c r="L143" s="24" t="s">
        <v>234</v>
      </c>
      <c r="M143" s="24" t="s">
        <v>81</v>
      </c>
      <c r="N143" s="28">
        <v>13</v>
      </c>
      <c r="O143" s="29">
        <v>3</v>
      </c>
      <c r="P143" s="83">
        <v>77</v>
      </c>
      <c r="Q143" s="16"/>
    </row>
    <row r="144" spans="1:24" ht="17.25" customHeight="1" x14ac:dyDescent="0.2">
      <c r="F144" s="496" t="s">
        <v>8</v>
      </c>
      <c r="G144" s="497"/>
      <c r="H144" s="504" t="s">
        <v>19</v>
      </c>
      <c r="I144" s="504"/>
      <c r="J144" s="101"/>
      <c r="K144" s="114">
        <v>1981</v>
      </c>
      <c r="L144" s="24" t="s">
        <v>78</v>
      </c>
      <c r="N144" s="28"/>
      <c r="O144" s="29"/>
      <c r="Q144" s="16"/>
    </row>
    <row r="145" spans="1:17" ht="20.25" customHeight="1" x14ac:dyDescent="0.2">
      <c r="D145" s="24" t="s">
        <v>156</v>
      </c>
      <c r="E145" s="16" t="s">
        <v>101</v>
      </c>
      <c r="F145" s="106" t="s">
        <v>4</v>
      </c>
      <c r="G145" s="16" t="s">
        <v>103</v>
      </c>
      <c r="H145" s="16" t="s">
        <v>82</v>
      </c>
      <c r="I145" s="20" t="s">
        <v>104</v>
      </c>
      <c r="J145" s="101" t="s">
        <v>83</v>
      </c>
      <c r="K145" s="114">
        <v>70</v>
      </c>
      <c r="L145" s="24" t="s">
        <v>234</v>
      </c>
      <c r="M145" s="24" t="s">
        <v>81</v>
      </c>
      <c r="N145" s="28">
        <v>13</v>
      </c>
      <c r="O145" s="29">
        <v>3</v>
      </c>
      <c r="P145" s="83">
        <v>79</v>
      </c>
      <c r="Q145" s="16"/>
    </row>
    <row r="146" spans="1:17" ht="14.25" customHeight="1" x14ac:dyDescent="0.2">
      <c r="F146" s="496" t="s">
        <v>8</v>
      </c>
      <c r="G146" s="497"/>
      <c r="H146" s="504" t="s">
        <v>20</v>
      </c>
      <c r="I146" s="504"/>
      <c r="J146" s="101"/>
      <c r="K146" s="114">
        <v>1971</v>
      </c>
      <c r="L146" s="24" t="s">
        <v>78</v>
      </c>
      <c r="N146" s="28"/>
      <c r="O146" s="29"/>
      <c r="Q146" s="16"/>
    </row>
    <row r="147" spans="1:17" ht="15.75" customHeight="1" x14ac:dyDescent="0.2">
      <c r="D147" s="24" t="s">
        <v>157</v>
      </c>
      <c r="E147" s="16" t="s">
        <v>101</v>
      </c>
      <c r="F147" s="106" t="s">
        <v>4</v>
      </c>
      <c r="G147" s="16" t="s">
        <v>103</v>
      </c>
      <c r="H147" s="16" t="s">
        <v>82</v>
      </c>
      <c r="I147" s="20" t="s">
        <v>104</v>
      </c>
      <c r="J147" s="101" t="s">
        <v>83</v>
      </c>
      <c r="K147" s="114">
        <v>24</v>
      </c>
      <c r="L147" s="24" t="s">
        <v>234</v>
      </c>
      <c r="M147" s="24" t="s">
        <v>81</v>
      </c>
      <c r="N147" s="28">
        <v>13</v>
      </c>
      <c r="O147" s="29">
        <v>3</v>
      </c>
      <c r="P147" s="83">
        <v>81</v>
      </c>
      <c r="Q147" s="16"/>
    </row>
    <row r="148" spans="1:17" ht="16.5" customHeight="1" x14ac:dyDescent="0.2">
      <c r="F148" s="496" t="s">
        <v>8</v>
      </c>
      <c r="G148" s="497"/>
      <c r="H148" s="504" t="s">
        <v>21</v>
      </c>
      <c r="I148" s="504"/>
      <c r="J148" s="101"/>
      <c r="N148" s="28"/>
      <c r="O148" s="29"/>
      <c r="Q148" s="16"/>
    </row>
    <row r="149" spans="1:17" ht="14.25" customHeight="1" x14ac:dyDescent="0.2">
      <c r="D149" s="24" t="s">
        <v>158</v>
      </c>
      <c r="E149" s="16" t="s">
        <v>101</v>
      </c>
      <c r="F149" s="106" t="s">
        <v>4</v>
      </c>
      <c r="G149" s="16" t="s">
        <v>103</v>
      </c>
      <c r="H149" s="16" t="s">
        <v>82</v>
      </c>
      <c r="I149" s="20" t="s">
        <v>104</v>
      </c>
      <c r="J149" s="101" t="s">
        <v>83</v>
      </c>
      <c r="K149" s="114">
        <v>24</v>
      </c>
      <c r="L149" s="24" t="s">
        <v>234</v>
      </c>
      <c r="M149" s="24" t="s">
        <v>81</v>
      </c>
      <c r="N149" s="28">
        <v>13</v>
      </c>
      <c r="O149" s="29">
        <v>3</v>
      </c>
      <c r="P149" s="83">
        <v>82</v>
      </c>
      <c r="Q149" s="16"/>
    </row>
    <row r="150" spans="1:17" ht="15.75" customHeight="1" x14ac:dyDescent="0.2">
      <c r="A150" s="64"/>
      <c r="B150" s="45"/>
      <c r="C150" s="46"/>
      <c r="D150" s="46"/>
      <c r="E150" s="17"/>
      <c r="F150" s="462" t="s">
        <v>8</v>
      </c>
      <c r="G150" s="463"/>
      <c r="H150" s="489" t="s">
        <v>22</v>
      </c>
      <c r="I150" s="489"/>
      <c r="J150" s="108"/>
      <c r="K150" s="115">
        <v>1970</v>
      </c>
      <c r="L150" s="46" t="s">
        <v>78</v>
      </c>
      <c r="M150" s="46"/>
      <c r="N150" s="47"/>
      <c r="O150" s="49"/>
      <c r="P150" s="87"/>
      <c r="Q150" s="16"/>
    </row>
    <row r="151" spans="1:17" ht="14.25" customHeight="1" x14ac:dyDescent="0.2">
      <c r="A151" s="76"/>
      <c r="B151" s="74"/>
      <c r="C151" s="75"/>
      <c r="D151" s="75" t="s">
        <v>159</v>
      </c>
      <c r="E151" s="78" t="s">
        <v>101</v>
      </c>
      <c r="F151" s="107" t="s">
        <v>4</v>
      </c>
      <c r="G151" s="78" t="s">
        <v>103</v>
      </c>
      <c r="H151" s="78" t="s">
        <v>82</v>
      </c>
      <c r="I151" s="67" t="s">
        <v>104</v>
      </c>
      <c r="J151" s="94" t="s">
        <v>83</v>
      </c>
      <c r="K151" s="116">
        <v>39</v>
      </c>
      <c r="L151" s="75" t="s">
        <v>234</v>
      </c>
      <c r="M151" s="75" t="s">
        <v>81</v>
      </c>
      <c r="N151" s="79">
        <v>13</v>
      </c>
      <c r="O151" s="80">
        <v>3</v>
      </c>
      <c r="P151" s="88">
        <v>83</v>
      </c>
      <c r="Q151" s="16"/>
    </row>
    <row r="152" spans="1:17" ht="14.25" customHeight="1" x14ac:dyDescent="0.2">
      <c r="F152" s="496" t="s">
        <v>8</v>
      </c>
      <c r="G152" s="497"/>
      <c r="H152" s="504" t="s">
        <v>23</v>
      </c>
      <c r="I152" s="504"/>
      <c r="J152" s="101"/>
      <c r="K152" s="114">
        <v>1960</v>
      </c>
      <c r="L152" s="24" t="s">
        <v>78</v>
      </c>
      <c r="N152" s="28"/>
      <c r="O152" s="29"/>
      <c r="Q152" s="16"/>
    </row>
    <row r="153" spans="1:17" ht="14.25" customHeight="1" x14ac:dyDescent="0.2">
      <c r="D153" s="24" t="s">
        <v>160</v>
      </c>
      <c r="E153" s="16" t="s">
        <v>101</v>
      </c>
      <c r="F153" s="106" t="s">
        <v>4</v>
      </c>
      <c r="G153" s="16" t="s">
        <v>103</v>
      </c>
      <c r="H153" s="16" t="s">
        <v>82</v>
      </c>
      <c r="I153" s="20" t="s">
        <v>104</v>
      </c>
      <c r="J153" s="101" t="s">
        <v>83</v>
      </c>
      <c r="K153" s="114">
        <v>29</v>
      </c>
      <c r="L153" s="24" t="s">
        <v>234</v>
      </c>
      <c r="M153" s="24" t="s">
        <v>81</v>
      </c>
      <c r="N153" s="28">
        <v>13</v>
      </c>
      <c r="O153" s="29">
        <v>3</v>
      </c>
      <c r="P153" s="83">
        <v>84</v>
      </c>
      <c r="Q153" s="16"/>
    </row>
    <row r="154" spans="1:17" ht="14.25" customHeight="1" x14ac:dyDescent="0.2">
      <c r="F154" s="496" t="s">
        <v>8</v>
      </c>
      <c r="G154" s="497"/>
      <c r="H154" s="504" t="s">
        <v>24</v>
      </c>
      <c r="I154" s="504"/>
      <c r="J154" s="101"/>
      <c r="K154" s="114">
        <v>1979</v>
      </c>
      <c r="L154" s="24" t="s">
        <v>78</v>
      </c>
      <c r="N154" s="28"/>
      <c r="O154" s="29"/>
      <c r="Q154" s="16"/>
    </row>
    <row r="155" spans="1:17" ht="14.25" customHeight="1" x14ac:dyDescent="0.2">
      <c r="D155" s="24" t="s">
        <v>161</v>
      </c>
      <c r="E155" s="16" t="s">
        <v>101</v>
      </c>
      <c r="F155" s="106" t="s">
        <v>4</v>
      </c>
      <c r="G155" s="16" t="s">
        <v>103</v>
      </c>
      <c r="H155" s="16" t="s">
        <v>82</v>
      </c>
      <c r="I155" s="20" t="s">
        <v>104</v>
      </c>
      <c r="J155" s="101" t="s">
        <v>83</v>
      </c>
      <c r="K155" s="114">
        <v>31</v>
      </c>
      <c r="L155" s="24" t="s">
        <v>234</v>
      </c>
      <c r="M155" s="24" t="s">
        <v>81</v>
      </c>
      <c r="N155" s="28">
        <v>13</v>
      </c>
      <c r="O155" s="29">
        <v>3</v>
      </c>
      <c r="P155" s="83">
        <v>85</v>
      </c>
      <c r="Q155" s="16"/>
    </row>
    <row r="156" spans="1:17" ht="14.25" customHeight="1" x14ac:dyDescent="0.2">
      <c r="F156" s="496" t="s">
        <v>8</v>
      </c>
      <c r="G156" s="497"/>
      <c r="H156" s="504" t="s">
        <v>25</v>
      </c>
      <c r="I156" s="504"/>
      <c r="J156" s="101"/>
      <c r="K156" s="114">
        <v>1977</v>
      </c>
      <c r="L156" s="24" t="s">
        <v>78</v>
      </c>
      <c r="N156" s="28"/>
      <c r="O156" s="29"/>
      <c r="Q156" s="16"/>
    </row>
    <row r="157" spans="1:17" ht="14.25" customHeight="1" x14ac:dyDescent="0.2">
      <c r="D157" s="24" t="s">
        <v>162</v>
      </c>
      <c r="E157" s="16" t="s">
        <v>101</v>
      </c>
      <c r="F157" s="106" t="s">
        <v>4</v>
      </c>
      <c r="G157" s="16" t="s">
        <v>103</v>
      </c>
      <c r="H157" s="16" t="s">
        <v>82</v>
      </c>
      <c r="I157" s="20" t="s">
        <v>104</v>
      </c>
      <c r="J157" s="101" t="s">
        <v>83</v>
      </c>
      <c r="K157" s="114">
        <v>58</v>
      </c>
      <c r="L157" s="24" t="s">
        <v>234</v>
      </c>
      <c r="M157" s="24" t="s">
        <v>81</v>
      </c>
      <c r="N157" s="28">
        <v>13</v>
      </c>
      <c r="O157" s="29">
        <v>3</v>
      </c>
      <c r="P157" s="83">
        <v>86</v>
      </c>
      <c r="Q157" s="16"/>
    </row>
    <row r="158" spans="1:17" ht="14.25" customHeight="1" x14ac:dyDescent="0.2">
      <c r="F158" s="496" t="s">
        <v>8</v>
      </c>
      <c r="G158" s="497"/>
      <c r="H158" s="504" t="s">
        <v>26</v>
      </c>
      <c r="I158" s="504"/>
      <c r="J158" s="101"/>
      <c r="K158" s="114">
        <v>1976</v>
      </c>
      <c r="L158" s="24" t="s">
        <v>78</v>
      </c>
      <c r="N158" s="28"/>
      <c r="O158" s="29"/>
      <c r="Q158" s="16"/>
    </row>
    <row r="159" spans="1:17" ht="14.25" customHeight="1" x14ac:dyDescent="0.2">
      <c r="D159" s="24" t="s">
        <v>163</v>
      </c>
      <c r="E159" s="16" t="s">
        <v>101</v>
      </c>
      <c r="F159" s="106" t="s">
        <v>4</v>
      </c>
      <c r="G159" s="16" t="s">
        <v>103</v>
      </c>
      <c r="H159" s="16" t="s">
        <v>82</v>
      </c>
      <c r="I159" s="20" t="s">
        <v>104</v>
      </c>
      <c r="J159" s="101" t="s">
        <v>83</v>
      </c>
      <c r="K159" s="114">
        <v>27</v>
      </c>
      <c r="L159" s="24" t="s">
        <v>234</v>
      </c>
      <c r="M159" s="24" t="s">
        <v>81</v>
      </c>
      <c r="N159" s="28">
        <v>13</v>
      </c>
      <c r="O159" s="29">
        <v>3</v>
      </c>
      <c r="P159" s="83">
        <v>88</v>
      </c>
      <c r="Q159" s="16"/>
    </row>
    <row r="160" spans="1:17" ht="14.25" customHeight="1" x14ac:dyDescent="0.2">
      <c r="F160" s="496" t="s">
        <v>8</v>
      </c>
      <c r="G160" s="497"/>
      <c r="H160" s="504" t="s">
        <v>27</v>
      </c>
      <c r="I160" s="504"/>
      <c r="J160" s="101"/>
      <c r="K160" s="114">
        <v>1975</v>
      </c>
      <c r="L160" s="24" t="s">
        <v>78</v>
      </c>
      <c r="N160" s="28"/>
      <c r="O160" s="29"/>
      <c r="Q160" s="16"/>
    </row>
    <row r="161" spans="1:24" ht="14.25" customHeight="1" x14ac:dyDescent="0.2">
      <c r="D161" s="24" t="s">
        <v>164</v>
      </c>
      <c r="E161" s="16" t="s">
        <v>101</v>
      </c>
      <c r="F161" s="106" t="s">
        <v>4</v>
      </c>
      <c r="G161" s="16" t="s">
        <v>103</v>
      </c>
      <c r="H161" s="16" t="s">
        <v>82</v>
      </c>
      <c r="I161" s="20" t="s">
        <v>104</v>
      </c>
      <c r="J161" s="101" t="s">
        <v>83</v>
      </c>
      <c r="K161" s="114">
        <v>31</v>
      </c>
      <c r="L161" s="24" t="s">
        <v>234</v>
      </c>
      <c r="M161" s="24" t="s">
        <v>81</v>
      </c>
      <c r="N161" s="28">
        <v>13</v>
      </c>
      <c r="O161" s="29">
        <v>3</v>
      </c>
      <c r="P161" s="83">
        <v>89</v>
      </c>
      <c r="Q161" s="16"/>
    </row>
    <row r="162" spans="1:24" ht="14.25" customHeight="1" x14ac:dyDescent="0.2">
      <c r="F162" s="496" t="s">
        <v>8</v>
      </c>
      <c r="G162" s="497"/>
      <c r="H162" s="504" t="s">
        <v>28</v>
      </c>
      <c r="I162" s="504"/>
      <c r="J162" s="101"/>
      <c r="K162" s="114">
        <v>1970</v>
      </c>
      <c r="L162" s="24" t="s">
        <v>78</v>
      </c>
      <c r="N162" s="28"/>
      <c r="O162" s="29"/>
      <c r="Q162" s="16"/>
    </row>
    <row r="163" spans="1:24" ht="14.25" customHeight="1" x14ac:dyDescent="0.2">
      <c r="D163" s="24" t="s">
        <v>165</v>
      </c>
      <c r="E163" s="16" t="s">
        <v>101</v>
      </c>
      <c r="F163" s="106" t="s">
        <v>4</v>
      </c>
      <c r="G163" s="16" t="s">
        <v>103</v>
      </c>
      <c r="H163" s="16" t="s">
        <v>82</v>
      </c>
      <c r="I163" s="20" t="s">
        <v>104</v>
      </c>
      <c r="J163" s="101" t="s">
        <v>83</v>
      </c>
      <c r="K163" s="114">
        <f>14*5</f>
        <v>70</v>
      </c>
      <c r="L163" s="24" t="s">
        <v>234</v>
      </c>
      <c r="M163" s="24" t="s">
        <v>81</v>
      </c>
      <c r="N163" s="28">
        <v>13</v>
      </c>
      <c r="O163" s="29">
        <v>3</v>
      </c>
      <c r="P163" s="83">
        <v>90</v>
      </c>
      <c r="Q163" s="16"/>
    </row>
    <row r="164" spans="1:24" s="46" customFormat="1" ht="14.25" customHeight="1" x14ac:dyDescent="0.2">
      <c r="A164" s="62"/>
      <c r="B164" s="30"/>
      <c r="C164" s="24"/>
      <c r="D164" s="24"/>
      <c r="E164" s="16"/>
      <c r="F164" s="496" t="s">
        <v>8</v>
      </c>
      <c r="G164" s="497"/>
      <c r="H164" s="504" t="s">
        <v>29</v>
      </c>
      <c r="I164" s="504"/>
      <c r="J164" s="101"/>
      <c r="K164" s="114">
        <v>1965</v>
      </c>
      <c r="L164" s="24" t="s">
        <v>78</v>
      </c>
      <c r="M164" s="24"/>
      <c r="N164" s="28"/>
      <c r="O164" s="29"/>
      <c r="P164" s="83"/>
      <c r="Q164" s="16"/>
      <c r="R164" s="16"/>
      <c r="S164" s="24"/>
      <c r="T164" s="16"/>
      <c r="U164" s="32"/>
      <c r="V164" s="32"/>
      <c r="W164" s="16"/>
      <c r="X164" s="24"/>
    </row>
    <row r="165" spans="1:24" ht="14.25" customHeight="1" x14ac:dyDescent="0.2">
      <c r="D165" s="24" t="s">
        <v>166</v>
      </c>
      <c r="E165" s="16" t="s">
        <v>101</v>
      </c>
      <c r="F165" s="106" t="s">
        <v>4</v>
      </c>
      <c r="G165" s="16" t="s">
        <v>103</v>
      </c>
      <c r="H165" s="16" t="s">
        <v>82</v>
      </c>
      <c r="I165" s="20" t="s">
        <v>104</v>
      </c>
      <c r="J165" s="101" t="s">
        <v>83</v>
      </c>
      <c r="K165" s="114">
        <v>12</v>
      </c>
      <c r="L165" s="24" t="s">
        <v>234</v>
      </c>
      <c r="M165" s="24" t="s">
        <v>81</v>
      </c>
      <c r="N165" s="28">
        <v>13</v>
      </c>
      <c r="O165" s="29">
        <v>3</v>
      </c>
      <c r="P165" s="83">
        <v>94</v>
      </c>
      <c r="Q165" s="16"/>
    </row>
    <row r="166" spans="1:24" ht="14.25" customHeight="1" x14ac:dyDescent="0.2">
      <c r="F166" s="496" t="s">
        <v>8</v>
      </c>
      <c r="G166" s="497"/>
      <c r="H166" s="504" t="s">
        <v>30</v>
      </c>
      <c r="I166" s="504"/>
      <c r="J166" s="101"/>
      <c r="K166" s="114">
        <v>1970</v>
      </c>
      <c r="L166" s="24" t="s">
        <v>78</v>
      </c>
      <c r="N166" s="28"/>
      <c r="O166" s="29"/>
      <c r="Q166" s="16"/>
    </row>
    <row r="167" spans="1:24" ht="14.25" customHeight="1" x14ac:dyDescent="0.2">
      <c r="D167" s="24" t="s">
        <v>167</v>
      </c>
      <c r="E167" s="16" t="s">
        <v>101</v>
      </c>
      <c r="F167" s="106" t="s">
        <v>4</v>
      </c>
      <c r="G167" s="16" t="s">
        <v>103</v>
      </c>
      <c r="H167" s="16" t="s">
        <v>82</v>
      </c>
      <c r="I167" s="20" t="s">
        <v>104</v>
      </c>
      <c r="J167" s="101" t="s">
        <v>83</v>
      </c>
      <c r="K167" s="114">
        <v>37</v>
      </c>
      <c r="L167" s="24" t="s">
        <v>234</v>
      </c>
      <c r="M167" s="24" t="s">
        <v>81</v>
      </c>
      <c r="N167" s="28">
        <v>13</v>
      </c>
      <c r="O167" s="29">
        <v>3</v>
      </c>
      <c r="P167" s="83">
        <v>95</v>
      </c>
      <c r="Q167" s="16"/>
    </row>
    <row r="168" spans="1:24" ht="14.25" customHeight="1" x14ac:dyDescent="0.2">
      <c r="F168" s="496" t="s">
        <v>8</v>
      </c>
      <c r="G168" s="497"/>
      <c r="H168" s="504" t="s">
        <v>31</v>
      </c>
      <c r="I168" s="504"/>
      <c r="J168" s="101"/>
      <c r="K168" s="114">
        <v>1970</v>
      </c>
      <c r="L168" s="24" t="s">
        <v>78</v>
      </c>
      <c r="N168" s="28"/>
      <c r="O168" s="29"/>
      <c r="Q168" s="16"/>
    </row>
    <row r="169" spans="1:24" ht="14.25" customHeight="1" x14ac:dyDescent="0.2">
      <c r="D169" s="24" t="s">
        <v>168</v>
      </c>
      <c r="E169" s="16" t="s">
        <v>101</v>
      </c>
      <c r="F169" s="106" t="s">
        <v>4</v>
      </c>
      <c r="G169" s="16" t="s">
        <v>103</v>
      </c>
      <c r="H169" s="16" t="s">
        <v>82</v>
      </c>
      <c r="I169" s="20" t="s">
        <v>104</v>
      </c>
      <c r="J169" s="101" t="s">
        <v>83</v>
      </c>
      <c r="K169" s="114">
        <v>80</v>
      </c>
      <c r="L169" s="24" t="s">
        <v>234</v>
      </c>
      <c r="M169" s="24" t="s">
        <v>81</v>
      </c>
      <c r="N169" s="28">
        <v>13</v>
      </c>
      <c r="O169" s="29">
        <v>3</v>
      </c>
      <c r="P169" s="83">
        <v>96</v>
      </c>
      <c r="Q169" s="16"/>
    </row>
    <row r="170" spans="1:24" ht="14.25" customHeight="1" x14ac:dyDescent="0.2">
      <c r="F170" s="496" t="s">
        <v>8</v>
      </c>
      <c r="G170" s="497"/>
      <c r="H170" s="504" t="s">
        <v>32</v>
      </c>
      <c r="I170" s="504"/>
      <c r="J170" s="101"/>
      <c r="N170" s="28"/>
      <c r="O170" s="29"/>
      <c r="Q170" s="16"/>
    </row>
    <row r="171" spans="1:24" ht="17.25" customHeight="1" x14ac:dyDescent="0.2">
      <c r="D171" s="24" t="s">
        <v>237</v>
      </c>
      <c r="E171" s="16" t="s">
        <v>101</v>
      </c>
      <c r="F171" s="106" t="s">
        <v>4</v>
      </c>
      <c r="G171" s="16" t="s">
        <v>103</v>
      </c>
      <c r="H171" s="16" t="s">
        <v>82</v>
      </c>
      <c r="I171" s="20" t="s">
        <v>104</v>
      </c>
      <c r="J171" s="101" t="s">
        <v>83</v>
      </c>
      <c r="M171" s="24" t="s">
        <v>81</v>
      </c>
      <c r="N171" s="28">
        <v>13</v>
      </c>
      <c r="O171" s="29">
        <v>3</v>
      </c>
      <c r="P171" s="83">
        <v>98</v>
      </c>
    </row>
    <row r="172" spans="1:24" ht="17.25" customHeight="1" x14ac:dyDescent="0.2">
      <c r="F172" s="496" t="s">
        <v>8</v>
      </c>
      <c r="G172" s="497"/>
      <c r="H172" s="504" t="s">
        <v>255</v>
      </c>
      <c r="I172" s="504"/>
      <c r="J172" s="101"/>
    </row>
    <row r="173" spans="1:24" ht="17.25" customHeight="1" x14ac:dyDescent="0.2">
      <c r="D173" s="24" t="s">
        <v>271</v>
      </c>
      <c r="E173" s="16" t="s">
        <v>101</v>
      </c>
      <c r="F173" s="106" t="s">
        <v>4</v>
      </c>
      <c r="G173" s="16" t="s">
        <v>103</v>
      </c>
      <c r="H173" s="16" t="s">
        <v>82</v>
      </c>
      <c r="I173" s="20" t="s">
        <v>104</v>
      </c>
      <c r="J173" s="101" t="s">
        <v>83</v>
      </c>
      <c r="M173" s="24" t="s">
        <v>81</v>
      </c>
      <c r="N173" s="28">
        <v>13</v>
      </c>
      <c r="O173" s="29">
        <v>3</v>
      </c>
      <c r="P173" s="83">
        <v>100</v>
      </c>
    </row>
    <row r="174" spans="1:24" ht="17.25" customHeight="1" x14ac:dyDescent="0.2">
      <c r="F174" s="496" t="s">
        <v>8</v>
      </c>
      <c r="G174" s="497"/>
      <c r="H174" s="504" t="s">
        <v>253</v>
      </c>
      <c r="I174" s="504"/>
      <c r="J174" s="101"/>
    </row>
    <row r="175" spans="1:24" ht="17.25" customHeight="1" x14ac:dyDescent="0.2">
      <c r="D175" s="24" t="s">
        <v>272</v>
      </c>
      <c r="E175" s="16" t="s">
        <v>101</v>
      </c>
      <c r="F175" s="106" t="s">
        <v>4</v>
      </c>
      <c r="G175" s="16" t="s">
        <v>103</v>
      </c>
      <c r="H175" s="16" t="s">
        <v>82</v>
      </c>
      <c r="I175" s="20" t="s">
        <v>104</v>
      </c>
      <c r="J175" s="101" t="s">
        <v>83</v>
      </c>
      <c r="M175" s="24" t="s">
        <v>81</v>
      </c>
      <c r="N175" s="28">
        <v>13</v>
      </c>
      <c r="O175" s="29">
        <v>3</v>
      </c>
      <c r="P175" s="83">
        <v>102</v>
      </c>
    </row>
    <row r="176" spans="1:24" ht="15.75" customHeight="1" x14ac:dyDescent="0.2">
      <c r="F176" s="496" t="s">
        <v>8</v>
      </c>
      <c r="G176" s="497"/>
      <c r="H176" s="504" t="s">
        <v>256</v>
      </c>
      <c r="I176" s="504"/>
      <c r="J176" s="101"/>
    </row>
    <row r="177" spans="1:16" ht="17.25" customHeight="1" x14ac:dyDescent="0.2">
      <c r="D177" s="24" t="s">
        <v>273</v>
      </c>
      <c r="E177" s="16" t="s">
        <v>101</v>
      </c>
      <c r="F177" s="106" t="s">
        <v>4</v>
      </c>
      <c r="G177" s="16" t="s">
        <v>103</v>
      </c>
      <c r="H177" s="16" t="s">
        <v>82</v>
      </c>
      <c r="I177" s="20" t="s">
        <v>104</v>
      </c>
      <c r="J177" s="101" t="s">
        <v>83</v>
      </c>
      <c r="M177" s="24" t="s">
        <v>81</v>
      </c>
      <c r="N177" s="28">
        <v>13</v>
      </c>
      <c r="O177" s="29">
        <v>3</v>
      </c>
      <c r="P177" s="83">
        <v>104</v>
      </c>
    </row>
    <row r="178" spans="1:16" ht="17.25" customHeight="1" x14ac:dyDescent="0.2">
      <c r="F178" s="496" t="s">
        <v>8</v>
      </c>
      <c r="G178" s="497"/>
      <c r="H178" s="504" t="s">
        <v>258</v>
      </c>
      <c r="I178" s="504"/>
      <c r="J178" s="101"/>
    </row>
    <row r="179" spans="1:16" ht="17.25" customHeight="1" x14ac:dyDescent="0.2">
      <c r="D179" s="24" t="s">
        <v>274</v>
      </c>
      <c r="E179" s="16" t="s">
        <v>101</v>
      </c>
      <c r="F179" s="106" t="s">
        <v>4</v>
      </c>
      <c r="G179" s="16" t="s">
        <v>103</v>
      </c>
      <c r="H179" s="16" t="s">
        <v>82</v>
      </c>
      <c r="I179" s="20" t="s">
        <v>104</v>
      </c>
      <c r="J179" s="101" t="s">
        <v>83</v>
      </c>
      <c r="M179" s="24" t="s">
        <v>81</v>
      </c>
      <c r="N179" s="28">
        <v>13</v>
      </c>
      <c r="O179" s="29">
        <v>3</v>
      </c>
      <c r="P179" s="83">
        <v>106</v>
      </c>
    </row>
    <row r="180" spans="1:16" ht="32.25" customHeight="1" x14ac:dyDescent="0.2">
      <c r="A180" s="64"/>
      <c r="B180" s="45"/>
      <c r="C180" s="46"/>
      <c r="D180" s="46"/>
      <c r="E180" s="17"/>
      <c r="F180" s="462" t="s">
        <v>8</v>
      </c>
      <c r="G180" s="463"/>
      <c r="H180" s="489" t="s">
        <v>259</v>
      </c>
      <c r="I180" s="489"/>
      <c r="J180" s="108"/>
      <c r="K180" s="115"/>
      <c r="L180" s="46"/>
      <c r="M180" s="46"/>
      <c r="N180" s="46"/>
      <c r="O180" s="89"/>
      <c r="P180" s="87"/>
    </row>
    <row r="181" spans="1:16" ht="17.25" customHeight="1" x14ac:dyDescent="0.2">
      <c r="A181" s="76"/>
      <c r="B181" s="74"/>
      <c r="C181" s="75"/>
      <c r="D181" s="75" t="s">
        <v>275</v>
      </c>
      <c r="E181" s="78" t="s">
        <v>101</v>
      </c>
      <c r="F181" s="107" t="s">
        <v>4</v>
      </c>
      <c r="G181" s="78" t="s">
        <v>103</v>
      </c>
      <c r="H181" s="78" t="s">
        <v>82</v>
      </c>
      <c r="I181" s="67" t="s">
        <v>104</v>
      </c>
      <c r="J181" s="94" t="s">
        <v>83</v>
      </c>
      <c r="K181" s="116"/>
      <c r="L181" s="75"/>
      <c r="M181" s="75" t="s">
        <v>81</v>
      </c>
      <c r="N181" s="79">
        <v>13</v>
      </c>
      <c r="O181" s="80">
        <v>3</v>
      </c>
      <c r="P181" s="88">
        <v>108</v>
      </c>
    </row>
    <row r="182" spans="1:16" ht="17.25" customHeight="1" x14ac:dyDescent="0.2">
      <c r="F182" s="496" t="s">
        <v>8</v>
      </c>
      <c r="G182" s="497"/>
      <c r="H182" s="504" t="s">
        <v>257</v>
      </c>
      <c r="I182" s="504"/>
      <c r="J182" s="101"/>
    </row>
    <row r="183" spans="1:16" ht="17.25" customHeight="1" x14ac:dyDescent="0.2">
      <c r="D183" s="24" t="s">
        <v>276</v>
      </c>
      <c r="E183" s="16" t="s">
        <v>101</v>
      </c>
      <c r="F183" s="106" t="s">
        <v>4</v>
      </c>
      <c r="G183" s="16" t="s">
        <v>103</v>
      </c>
      <c r="H183" s="16" t="s">
        <v>82</v>
      </c>
      <c r="I183" s="20" t="s">
        <v>104</v>
      </c>
      <c r="J183" s="101" t="s">
        <v>83</v>
      </c>
      <c r="M183" s="24" t="s">
        <v>81</v>
      </c>
      <c r="N183" s="28">
        <v>13</v>
      </c>
      <c r="O183" s="29">
        <v>3</v>
      </c>
      <c r="P183" s="83">
        <v>110</v>
      </c>
    </row>
    <row r="184" spans="1:16" ht="17.25" customHeight="1" x14ac:dyDescent="0.2">
      <c r="F184" s="496" t="s">
        <v>8</v>
      </c>
      <c r="G184" s="497"/>
      <c r="H184" s="504" t="s">
        <v>260</v>
      </c>
      <c r="I184" s="504"/>
      <c r="J184" s="101"/>
    </row>
    <row r="185" spans="1:16" ht="17.25" customHeight="1" x14ac:dyDescent="0.2">
      <c r="D185" s="24" t="s">
        <v>277</v>
      </c>
      <c r="E185" s="16" t="s">
        <v>101</v>
      </c>
      <c r="F185" s="106" t="s">
        <v>4</v>
      </c>
      <c r="G185" s="16" t="s">
        <v>103</v>
      </c>
      <c r="H185" s="16" t="s">
        <v>82</v>
      </c>
      <c r="I185" s="20" t="s">
        <v>104</v>
      </c>
      <c r="J185" s="101" t="s">
        <v>83</v>
      </c>
      <c r="K185" s="114" t="s">
        <v>292</v>
      </c>
      <c r="L185" s="24" t="s">
        <v>234</v>
      </c>
      <c r="M185" s="24" t="s">
        <v>81</v>
      </c>
      <c r="N185" s="28">
        <v>13</v>
      </c>
      <c r="O185" s="29">
        <v>3</v>
      </c>
      <c r="P185" s="83">
        <v>111</v>
      </c>
    </row>
    <row r="186" spans="1:16" ht="17.25" customHeight="1" x14ac:dyDescent="0.2">
      <c r="F186" s="496" t="s">
        <v>8</v>
      </c>
      <c r="G186" s="497"/>
      <c r="H186" s="504" t="s">
        <v>22</v>
      </c>
      <c r="I186" s="504"/>
      <c r="J186" s="101"/>
    </row>
    <row r="187" spans="1:16" ht="17.25" customHeight="1" x14ac:dyDescent="0.2">
      <c r="D187" s="24" t="s">
        <v>278</v>
      </c>
      <c r="E187" s="16" t="s">
        <v>101</v>
      </c>
      <c r="F187" s="106" t="s">
        <v>4</v>
      </c>
      <c r="G187" s="16" t="s">
        <v>103</v>
      </c>
      <c r="H187" s="16" t="s">
        <v>82</v>
      </c>
      <c r="I187" s="20" t="s">
        <v>104</v>
      </c>
      <c r="J187" s="101" t="s">
        <v>83</v>
      </c>
      <c r="M187" s="24" t="s">
        <v>81</v>
      </c>
      <c r="N187" s="28">
        <v>13</v>
      </c>
      <c r="O187" s="29">
        <v>3</v>
      </c>
      <c r="P187" s="83">
        <v>112</v>
      </c>
    </row>
    <row r="188" spans="1:16" ht="17.25" customHeight="1" x14ac:dyDescent="0.2">
      <c r="F188" s="496" t="s">
        <v>8</v>
      </c>
      <c r="G188" s="497"/>
      <c r="H188" s="504" t="s">
        <v>250</v>
      </c>
      <c r="I188" s="504"/>
      <c r="J188" s="101"/>
      <c r="N188" s="28"/>
      <c r="O188" s="29"/>
    </row>
    <row r="189" spans="1:16" ht="17.25" customHeight="1" x14ac:dyDescent="0.2">
      <c r="D189" s="24" t="s">
        <v>279</v>
      </c>
      <c r="E189" s="16" t="s">
        <v>101</v>
      </c>
      <c r="F189" s="106" t="s">
        <v>4</v>
      </c>
      <c r="G189" s="16" t="s">
        <v>103</v>
      </c>
      <c r="H189" s="16" t="s">
        <v>82</v>
      </c>
      <c r="I189" s="20" t="s">
        <v>104</v>
      </c>
      <c r="J189" s="101" t="s">
        <v>83</v>
      </c>
      <c r="M189" s="24" t="s">
        <v>81</v>
      </c>
      <c r="N189" s="28">
        <v>13</v>
      </c>
      <c r="O189" s="29">
        <v>3</v>
      </c>
      <c r="P189" s="83">
        <v>114</v>
      </c>
    </row>
    <row r="190" spans="1:16" ht="17.25" customHeight="1" x14ac:dyDescent="0.2">
      <c r="F190" s="496" t="s">
        <v>8</v>
      </c>
      <c r="G190" s="497"/>
      <c r="H190" s="504" t="s">
        <v>252</v>
      </c>
      <c r="I190" s="504"/>
      <c r="J190" s="101"/>
      <c r="N190" s="28"/>
      <c r="O190" s="29"/>
    </row>
    <row r="191" spans="1:16" ht="17.25" customHeight="1" x14ac:dyDescent="0.2">
      <c r="D191" s="24" t="s">
        <v>280</v>
      </c>
      <c r="E191" s="16" t="s">
        <v>101</v>
      </c>
      <c r="F191" s="106" t="s">
        <v>4</v>
      </c>
      <c r="G191" s="16" t="s">
        <v>103</v>
      </c>
      <c r="H191" s="16" t="s">
        <v>82</v>
      </c>
      <c r="I191" s="20" t="s">
        <v>104</v>
      </c>
      <c r="J191" s="101" t="s">
        <v>83</v>
      </c>
      <c r="M191" s="24" t="s">
        <v>81</v>
      </c>
      <c r="N191" s="28">
        <v>13</v>
      </c>
      <c r="O191" s="29">
        <v>3</v>
      </c>
      <c r="P191" s="83">
        <v>116</v>
      </c>
    </row>
    <row r="192" spans="1:16" ht="17.25" customHeight="1" x14ac:dyDescent="0.2">
      <c r="F192" s="496" t="s">
        <v>8</v>
      </c>
      <c r="G192" s="497"/>
      <c r="H192" s="504" t="s">
        <v>251</v>
      </c>
      <c r="I192" s="504"/>
      <c r="J192" s="101"/>
      <c r="N192" s="28"/>
      <c r="O192" s="29"/>
    </row>
    <row r="193" spans="1:23" ht="17.25" customHeight="1" x14ac:dyDescent="0.2">
      <c r="D193" s="24" t="s">
        <v>281</v>
      </c>
      <c r="E193" s="16" t="s">
        <v>101</v>
      </c>
      <c r="F193" s="106" t="s">
        <v>4</v>
      </c>
      <c r="G193" s="16" t="s">
        <v>103</v>
      </c>
      <c r="H193" s="16" t="s">
        <v>82</v>
      </c>
      <c r="I193" s="20" t="s">
        <v>104</v>
      </c>
      <c r="J193" s="101" t="s">
        <v>83</v>
      </c>
      <c r="M193" s="24" t="s">
        <v>81</v>
      </c>
      <c r="N193" s="28">
        <v>13</v>
      </c>
      <c r="O193" s="29">
        <v>3</v>
      </c>
      <c r="P193" s="83">
        <v>118</v>
      </c>
    </row>
    <row r="194" spans="1:23" ht="17.25" customHeight="1" x14ac:dyDescent="0.2">
      <c r="F194" s="496" t="s">
        <v>8</v>
      </c>
      <c r="G194" s="497"/>
      <c r="H194" s="504" t="s">
        <v>254</v>
      </c>
      <c r="I194" s="504"/>
      <c r="J194" s="101"/>
      <c r="N194" s="28"/>
      <c r="O194" s="29"/>
    </row>
    <row r="195" spans="1:23" ht="18.75" customHeight="1" x14ac:dyDescent="0.2">
      <c r="D195" s="24" t="s">
        <v>282</v>
      </c>
      <c r="E195" s="504" t="s">
        <v>249</v>
      </c>
      <c r="F195" s="106" t="s">
        <v>4</v>
      </c>
      <c r="G195" s="50" t="s">
        <v>103</v>
      </c>
      <c r="H195" s="16" t="s">
        <v>82</v>
      </c>
      <c r="I195" s="16" t="s">
        <v>104</v>
      </c>
      <c r="J195" s="101" t="s">
        <v>83</v>
      </c>
      <c r="K195" s="114" t="s">
        <v>248</v>
      </c>
      <c r="N195" s="28"/>
      <c r="O195" s="29"/>
      <c r="Q195" s="16"/>
    </row>
    <row r="196" spans="1:23" ht="155.25" customHeight="1" x14ac:dyDescent="0.2">
      <c r="A196" s="64"/>
      <c r="B196" s="45"/>
      <c r="C196" s="46"/>
      <c r="D196" s="46"/>
      <c r="E196" s="489"/>
      <c r="F196" s="569" t="s">
        <v>85</v>
      </c>
      <c r="G196" s="489"/>
      <c r="H196" s="17"/>
      <c r="I196" s="17"/>
      <c r="J196" s="108"/>
      <c r="K196" s="115"/>
      <c r="L196" s="46"/>
      <c r="M196" s="46"/>
      <c r="N196" s="47"/>
      <c r="O196" s="49"/>
      <c r="P196" s="87"/>
      <c r="Q196" s="16"/>
    </row>
    <row r="197" spans="1:23" ht="69.75" customHeight="1" x14ac:dyDescent="0.2">
      <c r="A197" s="76"/>
      <c r="B197" s="74"/>
      <c r="C197" s="75" t="s">
        <v>99</v>
      </c>
      <c r="D197" s="585" t="s">
        <v>246</v>
      </c>
      <c r="E197" s="585"/>
      <c r="F197" s="109"/>
      <c r="G197" s="78"/>
      <c r="H197" s="78"/>
      <c r="I197" s="78"/>
      <c r="J197" s="77"/>
      <c r="K197" s="116"/>
      <c r="L197" s="75"/>
      <c r="M197" s="75"/>
      <c r="N197" s="79"/>
      <c r="O197" s="80"/>
      <c r="P197" s="88"/>
    </row>
    <row r="198" spans="1:23" ht="20.25" customHeight="1" x14ac:dyDescent="0.2">
      <c r="D198" s="24" t="s">
        <v>196</v>
      </c>
      <c r="E198" s="504" t="s">
        <v>239</v>
      </c>
      <c r="F198" s="106" t="s">
        <v>4</v>
      </c>
      <c r="G198" s="16" t="s">
        <v>103</v>
      </c>
      <c r="H198" s="16" t="s">
        <v>82</v>
      </c>
      <c r="I198" s="16" t="s">
        <v>104</v>
      </c>
      <c r="J198" s="22" t="s">
        <v>83</v>
      </c>
      <c r="M198" s="24" t="s">
        <v>81</v>
      </c>
      <c r="N198" s="28">
        <v>13</v>
      </c>
      <c r="O198" s="29">
        <v>2</v>
      </c>
      <c r="P198" s="83">
        <v>1</v>
      </c>
      <c r="Q198" s="16"/>
    </row>
    <row r="199" spans="1:23" ht="20.25" customHeight="1" x14ac:dyDescent="0.2">
      <c r="E199" s="504"/>
      <c r="F199" s="496" t="s">
        <v>7</v>
      </c>
      <c r="G199" s="497"/>
      <c r="H199" s="504" t="s">
        <v>283</v>
      </c>
      <c r="I199" s="504"/>
      <c r="J199" s="506"/>
      <c r="K199" s="114">
        <v>1996</v>
      </c>
      <c r="L199" s="24" t="s">
        <v>78</v>
      </c>
      <c r="N199" s="28"/>
      <c r="O199" s="29"/>
      <c r="Q199" s="16"/>
    </row>
    <row r="200" spans="1:23" ht="17.25" customHeight="1" x14ac:dyDescent="0.2">
      <c r="D200" s="24" t="s">
        <v>197</v>
      </c>
      <c r="E200" s="504" t="s">
        <v>227</v>
      </c>
      <c r="F200" s="106" t="s">
        <v>4</v>
      </c>
      <c r="G200" s="16" t="s">
        <v>103</v>
      </c>
      <c r="H200" s="16" t="s">
        <v>82</v>
      </c>
      <c r="I200" s="16" t="s">
        <v>104</v>
      </c>
      <c r="J200" s="22" t="s">
        <v>83</v>
      </c>
      <c r="M200" s="24" t="s">
        <v>81</v>
      </c>
      <c r="N200" s="28">
        <v>13</v>
      </c>
      <c r="O200" s="29">
        <v>2</v>
      </c>
      <c r="P200" s="83">
        <v>2</v>
      </c>
      <c r="Q200" s="16"/>
    </row>
    <row r="201" spans="1:23" ht="31.5" customHeight="1" x14ac:dyDescent="0.2">
      <c r="E201" s="504"/>
      <c r="F201" s="496" t="s">
        <v>7</v>
      </c>
      <c r="G201" s="497"/>
      <c r="H201" s="504" t="s">
        <v>283</v>
      </c>
      <c r="I201" s="504"/>
      <c r="J201" s="506"/>
      <c r="K201" s="114">
        <v>1969</v>
      </c>
      <c r="L201" s="24" t="s">
        <v>78</v>
      </c>
      <c r="N201" s="28"/>
      <c r="O201" s="29"/>
      <c r="Q201" s="16"/>
    </row>
    <row r="202" spans="1:23" ht="16.5" customHeight="1" x14ac:dyDescent="0.2">
      <c r="D202" s="24" t="s">
        <v>198</v>
      </c>
      <c r="E202" s="504" t="s">
        <v>228</v>
      </c>
      <c r="F202" s="106" t="s">
        <v>4</v>
      </c>
      <c r="G202" s="16" t="s">
        <v>103</v>
      </c>
      <c r="H202" s="16" t="s">
        <v>82</v>
      </c>
      <c r="I202" s="16" t="s">
        <v>104</v>
      </c>
      <c r="J202" s="22" t="s">
        <v>83</v>
      </c>
      <c r="M202" s="24" t="s">
        <v>81</v>
      </c>
      <c r="N202" s="28">
        <v>13</v>
      </c>
      <c r="O202" s="29">
        <v>2</v>
      </c>
      <c r="P202" s="83">
        <v>3</v>
      </c>
      <c r="Q202" s="16"/>
    </row>
    <row r="203" spans="1:23" ht="32.25" customHeight="1" x14ac:dyDescent="0.2">
      <c r="E203" s="504"/>
      <c r="F203" s="496" t="s">
        <v>7</v>
      </c>
      <c r="G203" s="497"/>
      <c r="H203" s="504" t="s">
        <v>283</v>
      </c>
      <c r="I203" s="504"/>
      <c r="J203" s="506"/>
      <c r="K203" s="114">
        <v>1984</v>
      </c>
      <c r="L203" s="24" t="s">
        <v>78</v>
      </c>
      <c r="N203" s="28"/>
      <c r="O203" s="29"/>
      <c r="Q203" s="16"/>
    </row>
    <row r="204" spans="1:23" ht="16.5" customHeight="1" x14ac:dyDescent="0.2">
      <c r="D204" s="24" t="s">
        <v>199</v>
      </c>
      <c r="E204" s="504" t="s">
        <v>229</v>
      </c>
      <c r="F204" s="106" t="s">
        <v>4</v>
      </c>
      <c r="G204" s="16" t="s">
        <v>103</v>
      </c>
      <c r="H204" s="16" t="s">
        <v>82</v>
      </c>
      <c r="I204" s="16" t="s">
        <v>104</v>
      </c>
      <c r="J204" s="22" t="s">
        <v>83</v>
      </c>
      <c r="M204" s="24" t="s">
        <v>81</v>
      </c>
      <c r="N204" s="28">
        <v>13</v>
      </c>
      <c r="O204" s="29">
        <v>2</v>
      </c>
      <c r="P204" s="83">
        <v>4</v>
      </c>
      <c r="Q204" s="16"/>
    </row>
    <row r="205" spans="1:23" s="46" customFormat="1" ht="22.5" customHeight="1" x14ac:dyDescent="0.2">
      <c r="A205" s="62"/>
      <c r="B205" s="30"/>
      <c r="C205" s="24"/>
      <c r="D205" s="24"/>
      <c r="E205" s="504"/>
      <c r="F205" s="496" t="s">
        <v>7</v>
      </c>
      <c r="G205" s="497"/>
      <c r="H205" s="504" t="s">
        <v>283</v>
      </c>
      <c r="I205" s="504"/>
      <c r="J205" s="506"/>
      <c r="K205" s="114">
        <v>1993</v>
      </c>
      <c r="L205" s="24" t="s">
        <v>78</v>
      </c>
      <c r="M205" s="24"/>
      <c r="N205" s="28"/>
      <c r="O205" s="29"/>
      <c r="P205" s="83"/>
      <c r="Q205" s="16"/>
      <c r="R205" s="17"/>
      <c r="T205" s="17"/>
      <c r="U205" s="54"/>
      <c r="V205" s="54"/>
      <c r="W205" s="17"/>
    </row>
    <row r="206" spans="1:23" ht="17.25" customHeight="1" x14ac:dyDescent="0.2">
      <c r="D206" s="24" t="s">
        <v>200</v>
      </c>
      <c r="E206" s="504" t="s">
        <v>230</v>
      </c>
      <c r="F206" s="106" t="s">
        <v>4</v>
      </c>
      <c r="G206" s="16" t="s">
        <v>103</v>
      </c>
      <c r="H206" s="16" t="s">
        <v>82</v>
      </c>
      <c r="I206" s="16" t="s">
        <v>104</v>
      </c>
      <c r="J206" s="22" t="s">
        <v>83</v>
      </c>
      <c r="M206" s="24" t="s">
        <v>81</v>
      </c>
      <c r="N206" s="28">
        <v>13</v>
      </c>
      <c r="O206" s="29">
        <v>2</v>
      </c>
      <c r="P206" s="83">
        <v>5</v>
      </c>
      <c r="Q206" s="16"/>
    </row>
    <row r="207" spans="1:23" ht="35.25" customHeight="1" x14ac:dyDescent="0.2">
      <c r="E207" s="504"/>
      <c r="F207" s="496" t="s">
        <v>7</v>
      </c>
      <c r="G207" s="497"/>
      <c r="H207" s="504" t="s">
        <v>283</v>
      </c>
      <c r="I207" s="504"/>
      <c r="J207" s="506"/>
      <c r="K207" s="114">
        <v>1987</v>
      </c>
      <c r="L207" s="24" t="s">
        <v>78</v>
      </c>
      <c r="N207" s="28"/>
      <c r="O207" s="29"/>
      <c r="Q207" s="16"/>
    </row>
    <row r="208" spans="1:23" ht="16.5" customHeight="1" x14ac:dyDescent="0.2">
      <c r="D208" s="24" t="s">
        <v>201</v>
      </c>
      <c r="E208" s="504" t="s">
        <v>84</v>
      </c>
      <c r="F208" s="106" t="s">
        <v>4</v>
      </c>
      <c r="G208" s="16" t="s">
        <v>103</v>
      </c>
      <c r="H208" s="16" t="s">
        <v>82</v>
      </c>
      <c r="I208" s="16" t="s">
        <v>104</v>
      </c>
      <c r="J208" s="22" t="s">
        <v>83</v>
      </c>
      <c r="M208" s="24" t="s">
        <v>81</v>
      </c>
      <c r="N208" s="28">
        <v>13</v>
      </c>
      <c r="O208" s="29">
        <v>2</v>
      </c>
      <c r="P208" s="83">
        <v>6</v>
      </c>
      <c r="Q208" s="16"/>
    </row>
    <row r="209" spans="1:17" ht="30.75" customHeight="1" x14ac:dyDescent="0.2">
      <c r="E209" s="504"/>
      <c r="F209" s="496" t="s">
        <v>7</v>
      </c>
      <c r="G209" s="497"/>
      <c r="H209" s="504" t="s">
        <v>283</v>
      </c>
      <c r="I209" s="504"/>
      <c r="J209" s="506"/>
      <c r="K209" s="114">
        <v>1993</v>
      </c>
      <c r="L209" s="24" t="s">
        <v>78</v>
      </c>
      <c r="N209" s="28"/>
      <c r="O209" s="29"/>
      <c r="Q209" s="16"/>
    </row>
    <row r="210" spans="1:17" ht="15.75" customHeight="1" x14ac:dyDescent="0.2">
      <c r="D210" s="24" t="s">
        <v>202</v>
      </c>
      <c r="E210" s="16" t="s">
        <v>86</v>
      </c>
      <c r="F210" s="106" t="s">
        <v>4</v>
      </c>
      <c r="G210" s="16" t="s">
        <v>103</v>
      </c>
      <c r="H210" s="16" t="s">
        <v>82</v>
      </c>
      <c r="I210" s="16" t="s">
        <v>104</v>
      </c>
      <c r="J210" s="22" t="s">
        <v>83</v>
      </c>
      <c r="M210" s="24" t="s">
        <v>81</v>
      </c>
      <c r="N210" s="28">
        <v>13</v>
      </c>
      <c r="O210" s="29">
        <v>2</v>
      </c>
      <c r="P210" s="83">
        <v>7</v>
      </c>
      <c r="Q210" s="16"/>
    </row>
    <row r="211" spans="1:17" ht="21.75" customHeight="1" x14ac:dyDescent="0.2">
      <c r="F211" s="496" t="s">
        <v>7</v>
      </c>
      <c r="G211" s="497"/>
      <c r="H211" s="504" t="s">
        <v>223</v>
      </c>
      <c r="I211" s="504"/>
      <c r="J211" s="506"/>
      <c r="K211" s="114" t="s">
        <v>288</v>
      </c>
      <c r="L211" s="24" t="s">
        <v>78</v>
      </c>
      <c r="N211" s="28"/>
      <c r="O211" s="29"/>
      <c r="Q211" s="16"/>
    </row>
    <row r="212" spans="1:17" ht="18" customHeight="1" x14ac:dyDescent="0.2">
      <c r="D212" s="24" t="s">
        <v>203</v>
      </c>
      <c r="E212" s="16" t="s">
        <v>86</v>
      </c>
      <c r="F212" s="106" t="s">
        <v>4</v>
      </c>
      <c r="G212" s="16" t="s">
        <v>103</v>
      </c>
      <c r="H212" s="16" t="s">
        <v>82</v>
      </c>
      <c r="I212" s="16" t="s">
        <v>104</v>
      </c>
      <c r="J212" s="22" t="s">
        <v>83</v>
      </c>
      <c r="M212" s="24" t="s">
        <v>81</v>
      </c>
      <c r="N212" s="28">
        <v>13</v>
      </c>
      <c r="O212" s="29">
        <v>2</v>
      </c>
      <c r="P212" s="83">
        <v>8</v>
      </c>
      <c r="Q212" s="16"/>
    </row>
    <row r="213" spans="1:17" ht="21.75" customHeight="1" x14ac:dyDescent="0.2">
      <c r="F213" s="496" t="s">
        <v>7</v>
      </c>
      <c r="G213" s="497"/>
      <c r="H213" s="504" t="s">
        <v>223</v>
      </c>
      <c r="I213" s="504"/>
      <c r="J213" s="506"/>
      <c r="K213" s="114" t="s">
        <v>289</v>
      </c>
      <c r="L213" s="24" t="s">
        <v>78</v>
      </c>
      <c r="N213" s="28"/>
      <c r="O213" s="29"/>
      <c r="Q213" s="16"/>
    </row>
    <row r="214" spans="1:17" ht="16.5" customHeight="1" x14ac:dyDescent="0.2">
      <c r="D214" s="24" t="s">
        <v>204</v>
      </c>
      <c r="E214" s="504" t="s">
        <v>89</v>
      </c>
      <c r="F214" s="106" t="s">
        <v>4</v>
      </c>
      <c r="G214" s="16" t="s">
        <v>103</v>
      </c>
      <c r="H214" s="16" t="s">
        <v>82</v>
      </c>
      <c r="I214" s="16" t="s">
        <v>104</v>
      </c>
      <c r="J214" s="22" t="s">
        <v>83</v>
      </c>
      <c r="M214" s="24" t="s">
        <v>81</v>
      </c>
      <c r="N214" s="28">
        <v>13</v>
      </c>
      <c r="O214" s="29">
        <v>2</v>
      </c>
      <c r="P214" s="83">
        <v>9</v>
      </c>
      <c r="Q214" s="16"/>
    </row>
    <row r="215" spans="1:17" ht="31.5" customHeight="1" x14ac:dyDescent="0.2">
      <c r="A215" s="64"/>
      <c r="B215" s="45"/>
      <c r="C215" s="46"/>
      <c r="D215" s="46"/>
      <c r="E215" s="489"/>
      <c r="F215" s="462" t="s">
        <v>7</v>
      </c>
      <c r="G215" s="463"/>
      <c r="H215" s="489" t="s">
        <v>223</v>
      </c>
      <c r="I215" s="489"/>
      <c r="J215" s="490"/>
      <c r="K215" s="115">
        <v>2000</v>
      </c>
      <c r="L215" s="46" t="s">
        <v>78</v>
      </c>
      <c r="M215" s="46"/>
      <c r="N215" s="47"/>
      <c r="O215" s="49"/>
      <c r="P215" s="87"/>
      <c r="Q215" s="16"/>
    </row>
    <row r="216" spans="1:17" ht="18" customHeight="1" x14ac:dyDescent="0.2">
      <c r="A216" s="76"/>
      <c r="B216" s="74"/>
      <c r="C216" s="75"/>
      <c r="D216" s="75" t="s">
        <v>205</v>
      </c>
      <c r="E216" s="584" t="s">
        <v>88</v>
      </c>
      <c r="F216" s="107" t="s">
        <v>4</v>
      </c>
      <c r="G216" s="78" t="s">
        <v>103</v>
      </c>
      <c r="H216" s="78" t="s">
        <v>82</v>
      </c>
      <c r="I216" s="78" t="s">
        <v>104</v>
      </c>
      <c r="J216" s="77" t="s">
        <v>83</v>
      </c>
      <c r="K216" s="116"/>
      <c r="L216" s="75"/>
      <c r="M216" s="75" t="s">
        <v>81</v>
      </c>
      <c r="N216" s="79">
        <v>13</v>
      </c>
      <c r="O216" s="80">
        <v>2</v>
      </c>
      <c r="P216" s="88">
        <v>10</v>
      </c>
      <c r="Q216" s="16"/>
    </row>
    <row r="217" spans="1:17" ht="30.75" customHeight="1" x14ac:dyDescent="0.2">
      <c r="E217" s="504"/>
      <c r="F217" s="496" t="s">
        <v>7</v>
      </c>
      <c r="G217" s="497"/>
      <c r="H217" s="504" t="s">
        <v>223</v>
      </c>
      <c r="I217" s="504"/>
      <c r="J217" s="506"/>
      <c r="K217" s="114">
        <v>2001</v>
      </c>
      <c r="L217" s="24" t="s">
        <v>78</v>
      </c>
      <c r="N217" s="28"/>
      <c r="O217" s="29"/>
      <c r="Q217" s="16"/>
    </row>
    <row r="218" spans="1:17" ht="18" customHeight="1" x14ac:dyDescent="0.2">
      <c r="D218" s="24" t="s">
        <v>206</v>
      </c>
      <c r="E218" s="16" t="s">
        <v>170</v>
      </c>
      <c r="F218" s="106" t="s">
        <v>4</v>
      </c>
      <c r="G218" s="16" t="s">
        <v>103</v>
      </c>
      <c r="H218" s="16" t="s">
        <v>82</v>
      </c>
      <c r="I218" s="16" t="s">
        <v>104</v>
      </c>
      <c r="J218" s="22" t="s">
        <v>83</v>
      </c>
      <c r="M218" s="24" t="s">
        <v>81</v>
      </c>
      <c r="N218" s="28">
        <v>13</v>
      </c>
      <c r="O218" s="29">
        <v>2</v>
      </c>
      <c r="P218" s="83">
        <v>11</v>
      </c>
      <c r="Q218" s="16"/>
    </row>
    <row r="219" spans="1:17" ht="18" customHeight="1" x14ac:dyDescent="0.2">
      <c r="F219" s="496" t="s">
        <v>7</v>
      </c>
      <c r="G219" s="497"/>
      <c r="H219" s="504" t="s">
        <v>223</v>
      </c>
      <c r="I219" s="504"/>
      <c r="J219" s="506"/>
      <c r="K219" s="114">
        <v>2001</v>
      </c>
      <c r="L219" s="24" t="s">
        <v>78</v>
      </c>
      <c r="N219" s="28"/>
      <c r="O219" s="29"/>
      <c r="Q219" s="16"/>
    </row>
    <row r="220" spans="1:17" ht="17.25" customHeight="1" x14ac:dyDescent="0.2">
      <c r="D220" s="24" t="s">
        <v>207</v>
      </c>
      <c r="E220" s="504" t="s">
        <v>91</v>
      </c>
      <c r="F220" s="106" t="s">
        <v>4</v>
      </c>
      <c r="G220" s="16" t="s">
        <v>103</v>
      </c>
      <c r="H220" s="16" t="s">
        <v>82</v>
      </c>
      <c r="I220" s="16" t="s">
        <v>104</v>
      </c>
      <c r="J220" s="22" t="s">
        <v>83</v>
      </c>
      <c r="M220" s="24" t="s">
        <v>81</v>
      </c>
      <c r="N220" s="28">
        <v>13</v>
      </c>
      <c r="O220" s="29">
        <v>2</v>
      </c>
      <c r="P220" s="83">
        <v>12</v>
      </c>
      <c r="Q220" s="16"/>
    </row>
    <row r="221" spans="1:17" ht="18.75" customHeight="1" x14ac:dyDescent="0.2">
      <c r="E221" s="504"/>
      <c r="F221" s="496" t="s">
        <v>7</v>
      </c>
      <c r="G221" s="497"/>
      <c r="H221" s="504" t="s">
        <v>223</v>
      </c>
      <c r="I221" s="504"/>
      <c r="J221" s="506"/>
      <c r="K221" s="114">
        <v>2003</v>
      </c>
      <c r="L221" s="24" t="s">
        <v>78</v>
      </c>
      <c r="N221" s="28"/>
      <c r="O221" s="29"/>
      <c r="Q221" s="16"/>
    </row>
    <row r="222" spans="1:17" ht="16.5" customHeight="1" x14ac:dyDescent="0.2">
      <c r="D222" s="24" t="s">
        <v>208</v>
      </c>
      <c r="E222" s="504" t="s">
        <v>90</v>
      </c>
      <c r="F222" s="106" t="s">
        <v>4</v>
      </c>
      <c r="G222" s="16" t="s">
        <v>103</v>
      </c>
      <c r="H222" s="16" t="s">
        <v>82</v>
      </c>
      <c r="I222" s="16" t="s">
        <v>104</v>
      </c>
      <c r="J222" s="22" t="s">
        <v>83</v>
      </c>
      <c r="M222" s="24" t="s">
        <v>81</v>
      </c>
      <c r="N222" s="28">
        <v>13</v>
      </c>
      <c r="O222" s="29">
        <v>2</v>
      </c>
      <c r="P222" s="83">
        <v>13</v>
      </c>
      <c r="Q222" s="16"/>
    </row>
    <row r="223" spans="1:17" ht="21.75" customHeight="1" x14ac:dyDescent="0.2">
      <c r="E223" s="504"/>
      <c r="F223" s="496" t="s">
        <v>7</v>
      </c>
      <c r="G223" s="497"/>
      <c r="H223" s="504" t="s">
        <v>223</v>
      </c>
      <c r="I223" s="504"/>
      <c r="J223" s="506"/>
      <c r="K223" s="114">
        <v>2002</v>
      </c>
      <c r="L223" s="24" t="s">
        <v>78</v>
      </c>
      <c r="N223" s="28"/>
      <c r="O223" s="29"/>
      <c r="Q223" s="16"/>
    </row>
    <row r="224" spans="1:17" ht="18.75" customHeight="1" x14ac:dyDescent="0.2">
      <c r="D224" s="24" t="s">
        <v>209</v>
      </c>
      <c r="E224" s="504" t="s">
        <v>235</v>
      </c>
      <c r="F224" s="106" t="s">
        <v>4</v>
      </c>
      <c r="G224" s="16" t="s">
        <v>103</v>
      </c>
      <c r="H224" s="16" t="s">
        <v>82</v>
      </c>
      <c r="I224" s="16" t="s">
        <v>104</v>
      </c>
      <c r="J224" s="22" t="s">
        <v>83</v>
      </c>
      <c r="M224" s="24" t="s">
        <v>81</v>
      </c>
      <c r="N224" s="28">
        <v>13</v>
      </c>
      <c r="O224" s="29">
        <v>2</v>
      </c>
      <c r="P224" s="83">
        <v>14</v>
      </c>
      <c r="Q224" s="16"/>
    </row>
    <row r="225" spans="1:23" s="46" customFormat="1" ht="21" customHeight="1" x14ac:dyDescent="0.2">
      <c r="A225" s="62"/>
      <c r="B225" s="30"/>
      <c r="C225" s="24"/>
      <c r="D225" s="24"/>
      <c r="E225" s="504"/>
      <c r="F225" s="496" t="s">
        <v>7</v>
      </c>
      <c r="G225" s="497"/>
      <c r="H225" s="504" t="s">
        <v>223</v>
      </c>
      <c r="I225" s="504"/>
      <c r="J225" s="506"/>
      <c r="K225" s="114">
        <v>2003</v>
      </c>
      <c r="L225" s="24" t="s">
        <v>78</v>
      </c>
      <c r="M225" s="24"/>
      <c r="N225" s="28"/>
      <c r="O225" s="29"/>
      <c r="P225" s="83"/>
      <c r="Q225" s="17"/>
      <c r="R225" s="17"/>
      <c r="T225" s="17"/>
      <c r="U225" s="54"/>
      <c r="V225" s="54"/>
      <c r="W225" s="17"/>
    </row>
    <row r="226" spans="1:23" ht="18.75" customHeight="1" x14ac:dyDescent="0.2">
      <c r="D226" s="24" t="s">
        <v>210</v>
      </c>
      <c r="E226" s="504" t="s">
        <v>75</v>
      </c>
      <c r="F226" s="106" t="s">
        <v>4</v>
      </c>
      <c r="G226" s="16" t="s">
        <v>103</v>
      </c>
      <c r="H226" s="16" t="s">
        <v>82</v>
      </c>
      <c r="I226" s="16" t="s">
        <v>104</v>
      </c>
      <c r="J226" s="22" t="s">
        <v>83</v>
      </c>
      <c r="M226" s="24" t="s">
        <v>81</v>
      </c>
      <c r="N226" s="28">
        <v>13</v>
      </c>
      <c r="O226" s="29">
        <v>2</v>
      </c>
      <c r="P226" s="83">
        <v>15</v>
      </c>
      <c r="Q226" s="16"/>
    </row>
    <row r="227" spans="1:23" ht="15.75" customHeight="1" x14ac:dyDescent="0.2">
      <c r="E227" s="504"/>
      <c r="F227" s="496" t="s">
        <v>7</v>
      </c>
      <c r="G227" s="497"/>
      <c r="H227" s="504" t="s">
        <v>223</v>
      </c>
      <c r="I227" s="504"/>
      <c r="J227" s="506"/>
      <c r="K227" s="114">
        <v>2003</v>
      </c>
      <c r="L227" s="24" t="s">
        <v>78</v>
      </c>
      <c r="N227" s="28"/>
      <c r="O227" s="29"/>
      <c r="Q227" s="16"/>
    </row>
    <row r="228" spans="1:23" ht="18.75" customHeight="1" x14ac:dyDescent="0.2">
      <c r="D228" s="24" t="s">
        <v>211</v>
      </c>
      <c r="E228" s="504" t="s">
        <v>174</v>
      </c>
      <c r="F228" s="106" t="s">
        <v>4</v>
      </c>
      <c r="G228" s="16" t="s">
        <v>103</v>
      </c>
      <c r="H228" s="16" t="s">
        <v>82</v>
      </c>
      <c r="I228" s="16" t="s">
        <v>104</v>
      </c>
      <c r="J228" s="22" t="s">
        <v>83</v>
      </c>
      <c r="M228" s="24" t="s">
        <v>81</v>
      </c>
      <c r="N228" s="28">
        <v>13</v>
      </c>
      <c r="O228" s="29">
        <v>2</v>
      </c>
      <c r="P228" s="83">
        <v>16</v>
      </c>
      <c r="Q228" s="16"/>
    </row>
    <row r="229" spans="1:23" ht="23.25" customHeight="1" x14ac:dyDescent="0.2">
      <c r="E229" s="504"/>
      <c r="F229" s="496" t="s">
        <v>7</v>
      </c>
      <c r="G229" s="497"/>
      <c r="H229" s="504" t="s">
        <v>223</v>
      </c>
      <c r="I229" s="504"/>
      <c r="J229" s="506"/>
      <c r="K229" s="114">
        <v>2003</v>
      </c>
      <c r="L229" s="24" t="s">
        <v>78</v>
      </c>
      <c r="N229" s="28"/>
      <c r="O229" s="29"/>
      <c r="Q229" s="16"/>
    </row>
    <row r="230" spans="1:23" ht="13.5" customHeight="1" x14ac:dyDescent="0.2">
      <c r="D230" s="24" t="s">
        <v>212</v>
      </c>
      <c r="E230" s="504" t="s">
        <v>73</v>
      </c>
      <c r="F230" s="106" t="s">
        <v>4</v>
      </c>
      <c r="G230" s="16" t="s">
        <v>103</v>
      </c>
      <c r="H230" s="16" t="s">
        <v>82</v>
      </c>
      <c r="I230" s="16" t="s">
        <v>104</v>
      </c>
      <c r="J230" s="22" t="s">
        <v>83</v>
      </c>
      <c r="M230" s="24" t="s">
        <v>81</v>
      </c>
      <c r="N230" s="28">
        <v>13</v>
      </c>
      <c r="O230" s="29">
        <v>2</v>
      </c>
      <c r="P230" s="83">
        <v>20</v>
      </c>
      <c r="Q230" s="16"/>
    </row>
    <row r="231" spans="1:23" ht="18.75" customHeight="1" x14ac:dyDescent="0.2">
      <c r="E231" s="504"/>
      <c r="F231" s="496" t="s">
        <v>7</v>
      </c>
      <c r="G231" s="497"/>
      <c r="H231" s="504" t="s">
        <v>223</v>
      </c>
      <c r="I231" s="504"/>
      <c r="J231" s="506"/>
      <c r="K231" s="114">
        <v>2003</v>
      </c>
      <c r="L231" s="24" t="s">
        <v>78</v>
      </c>
      <c r="N231" s="28"/>
      <c r="O231" s="29"/>
      <c r="Q231" s="16"/>
    </row>
    <row r="232" spans="1:23" ht="15.75" customHeight="1" x14ac:dyDescent="0.2">
      <c r="D232" s="24" t="s">
        <v>213</v>
      </c>
      <c r="E232" s="504" t="s">
        <v>98</v>
      </c>
      <c r="F232" s="106" t="s">
        <v>4</v>
      </c>
      <c r="G232" s="16" t="s">
        <v>103</v>
      </c>
      <c r="H232" s="16" t="s">
        <v>82</v>
      </c>
      <c r="I232" s="16" t="s">
        <v>104</v>
      </c>
      <c r="J232" s="22" t="s">
        <v>83</v>
      </c>
      <c r="M232" s="24" t="s">
        <v>81</v>
      </c>
      <c r="N232" s="28">
        <v>13</v>
      </c>
      <c r="O232" s="29">
        <v>2</v>
      </c>
      <c r="P232" s="83">
        <v>21</v>
      </c>
      <c r="Q232" s="16"/>
    </row>
    <row r="233" spans="1:23" ht="17.25" customHeight="1" x14ac:dyDescent="0.2">
      <c r="E233" s="504"/>
      <c r="F233" s="496" t="s">
        <v>7</v>
      </c>
      <c r="G233" s="497"/>
      <c r="H233" s="504" t="s">
        <v>223</v>
      </c>
      <c r="I233" s="504"/>
      <c r="J233" s="506"/>
      <c r="K233" s="114">
        <v>2003</v>
      </c>
      <c r="L233" s="24" t="s">
        <v>78</v>
      </c>
      <c r="N233" s="28"/>
      <c r="O233" s="29"/>
      <c r="Q233" s="16"/>
    </row>
    <row r="234" spans="1:23" ht="15.75" customHeight="1" x14ac:dyDescent="0.2">
      <c r="D234" s="24" t="s">
        <v>214</v>
      </c>
      <c r="E234" s="504" t="s">
        <v>74</v>
      </c>
      <c r="F234" s="106" t="s">
        <v>4</v>
      </c>
      <c r="G234" s="16" t="s">
        <v>103</v>
      </c>
      <c r="H234" s="16" t="s">
        <v>82</v>
      </c>
      <c r="I234" s="16" t="s">
        <v>104</v>
      </c>
      <c r="J234" s="22" t="s">
        <v>83</v>
      </c>
      <c r="M234" s="24" t="s">
        <v>81</v>
      </c>
      <c r="N234" s="28">
        <v>13</v>
      </c>
      <c r="O234" s="29">
        <v>2</v>
      </c>
      <c r="P234" s="83">
        <v>22</v>
      </c>
      <c r="Q234" s="16"/>
    </row>
    <row r="235" spans="1:23" ht="19.5" customHeight="1" x14ac:dyDescent="0.2">
      <c r="E235" s="504"/>
      <c r="F235" s="496" t="s">
        <v>7</v>
      </c>
      <c r="G235" s="497"/>
      <c r="H235" s="504" t="s">
        <v>223</v>
      </c>
      <c r="I235" s="504"/>
      <c r="J235" s="506"/>
      <c r="K235" s="114">
        <v>2003</v>
      </c>
      <c r="L235" s="24" t="s">
        <v>78</v>
      </c>
      <c r="N235" s="28"/>
      <c r="O235" s="29"/>
      <c r="Q235" s="16"/>
    </row>
    <row r="236" spans="1:23" ht="17.25" customHeight="1" x14ac:dyDescent="0.2">
      <c r="D236" s="24" t="s">
        <v>215</v>
      </c>
      <c r="E236" s="16" t="s">
        <v>72</v>
      </c>
      <c r="F236" s="106" t="s">
        <v>4</v>
      </c>
      <c r="G236" s="16" t="s">
        <v>103</v>
      </c>
      <c r="H236" s="16" t="s">
        <v>82</v>
      </c>
      <c r="I236" s="16" t="s">
        <v>104</v>
      </c>
      <c r="J236" s="22" t="s">
        <v>83</v>
      </c>
      <c r="M236" s="24" t="s">
        <v>81</v>
      </c>
      <c r="N236" s="28">
        <v>13</v>
      </c>
      <c r="O236" s="29">
        <v>2</v>
      </c>
      <c r="P236" s="83">
        <v>23</v>
      </c>
      <c r="Q236" s="16"/>
    </row>
    <row r="237" spans="1:23" ht="17.25" customHeight="1" x14ac:dyDescent="0.2">
      <c r="F237" s="496" t="s">
        <v>7</v>
      </c>
      <c r="G237" s="497"/>
      <c r="H237" s="504" t="s">
        <v>223</v>
      </c>
      <c r="I237" s="504"/>
      <c r="J237" s="506"/>
      <c r="K237" s="114">
        <v>2003</v>
      </c>
      <c r="L237" s="24" t="s">
        <v>78</v>
      </c>
      <c r="N237" s="28"/>
      <c r="O237" s="29"/>
      <c r="Q237" s="16"/>
    </row>
    <row r="238" spans="1:23" ht="14.25" customHeight="1" x14ac:dyDescent="0.2">
      <c r="D238" s="24" t="s">
        <v>216</v>
      </c>
      <c r="E238" s="504" t="s">
        <v>77</v>
      </c>
      <c r="F238" s="106" t="s">
        <v>4</v>
      </c>
      <c r="G238" s="16" t="s">
        <v>103</v>
      </c>
      <c r="H238" s="16" t="s">
        <v>82</v>
      </c>
      <c r="I238" s="16" t="s">
        <v>104</v>
      </c>
      <c r="J238" s="22" t="s">
        <v>83</v>
      </c>
      <c r="M238" s="24" t="s">
        <v>81</v>
      </c>
      <c r="N238" s="28">
        <v>13</v>
      </c>
      <c r="O238" s="29">
        <v>2</v>
      </c>
      <c r="P238" s="83">
        <v>24</v>
      </c>
      <c r="Q238" s="16"/>
    </row>
    <row r="239" spans="1:23" ht="18" customHeight="1" x14ac:dyDescent="0.2">
      <c r="E239" s="504"/>
      <c r="F239" s="496" t="s">
        <v>7</v>
      </c>
      <c r="G239" s="497"/>
      <c r="H239" s="504" t="s">
        <v>283</v>
      </c>
      <c r="I239" s="504"/>
      <c r="J239" s="506"/>
      <c r="K239" s="114">
        <v>2000</v>
      </c>
      <c r="L239" s="24" t="s">
        <v>78</v>
      </c>
      <c r="N239" s="28"/>
      <c r="O239" s="29"/>
      <c r="Q239" s="16"/>
    </row>
    <row r="240" spans="1:23" ht="19.5" customHeight="1" x14ac:dyDescent="0.2">
      <c r="D240" s="24" t="s">
        <v>217</v>
      </c>
      <c r="E240" s="16" t="s">
        <v>171</v>
      </c>
      <c r="F240" s="106" t="s">
        <v>4</v>
      </c>
      <c r="G240" s="16" t="s">
        <v>103</v>
      </c>
      <c r="H240" s="16" t="s">
        <v>82</v>
      </c>
      <c r="I240" s="16" t="s">
        <v>104</v>
      </c>
      <c r="J240" s="22" t="s">
        <v>83</v>
      </c>
      <c r="M240" s="24" t="s">
        <v>81</v>
      </c>
      <c r="N240" s="28">
        <v>13</v>
      </c>
      <c r="O240" s="29">
        <v>2</v>
      </c>
      <c r="P240" s="83">
        <v>25</v>
      </c>
      <c r="Q240" s="16"/>
    </row>
    <row r="241" spans="1:23" ht="16.5" customHeight="1" x14ac:dyDescent="0.2">
      <c r="A241" s="64"/>
      <c r="B241" s="45"/>
      <c r="C241" s="46"/>
      <c r="D241" s="46"/>
      <c r="E241" s="17"/>
      <c r="F241" s="462" t="s">
        <v>7</v>
      </c>
      <c r="G241" s="463"/>
      <c r="H241" s="489" t="s">
        <v>283</v>
      </c>
      <c r="I241" s="489"/>
      <c r="J241" s="490"/>
      <c r="K241" s="115">
        <v>2001</v>
      </c>
      <c r="L241" s="46" t="s">
        <v>78</v>
      </c>
      <c r="M241" s="46"/>
      <c r="N241" s="47"/>
      <c r="O241" s="49"/>
      <c r="P241" s="87"/>
      <c r="Q241" s="16"/>
    </row>
    <row r="242" spans="1:23" ht="15.75" customHeight="1" x14ac:dyDescent="0.2">
      <c r="A242" s="76" t="s">
        <v>269</v>
      </c>
      <c r="B242" s="74"/>
      <c r="C242" s="75"/>
      <c r="D242" s="75" t="s">
        <v>218</v>
      </c>
      <c r="E242" s="587" t="s">
        <v>95</v>
      </c>
      <c r="F242" s="107" t="s">
        <v>4</v>
      </c>
      <c r="G242" s="78" t="s">
        <v>103</v>
      </c>
      <c r="H242" s="78" t="s">
        <v>82</v>
      </c>
      <c r="I242" s="78" t="s">
        <v>104</v>
      </c>
      <c r="J242" s="77" t="s">
        <v>83</v>
      </c>
      <c r="K242" s="116"/>
      <c r="L242" s="75"/>
      <c r="M242" s="75" t="s">
        <v>81</v>
      </c>
      <c r="N242" s="79">
        <v>13</v>
      </c>
      <c r="O242" s="80">
        <v>2</v>
      </c>
      <c r="P242" s="88">
        <v>26</v>
      </c>
      <c r="Q242" s="16"/>
    </row>
    <row r="243" spans="1:23" ht="15.75" customHeight="1" x14ac:dyDescent="0.2">
      <c r="E243" s="506"/>
      <c r="F243" s="496" t="s">
        <v>7</v>
      </c>
      <c r="G243" s="497"/>
      <c r="H243" s="504" t="s">
        <v>283</v>
      </c>
      <c r="I243" s="504"/>
      <c r="J243" s="506"/>
      <c r="K243" s="114">
        <v>2002</v>
      </c>
      <c r="L243" s="24" t="s">
        <v>78</v>
      </c>
      <c r="N243" s="28"/>
      <c r="O243" s="29"/>
      <c r="Q243" s="16"/>
    </row>
    <row r="244" spans="1:23" ht="15.75" customHeight="1" x14ac:dyDescent="0.2">
      <c r="D244" s="24" t="s">
        <v>219</v>
      </c>
      <c r="E244" s="504" t="s">
        <v>87</v>
      </c>
      <c r="F244" s="106" t="s">
        <v>4</v>
      </c>
      <c r="G244" s="16" t="s">
        <v>103</v>
      </c>
      <c r="H244" s="16" t="s">
        <v>82</v>
      </c>
      <c r="I244" s="16" t="s">
        <v>104</v>
      </c>
      <c r="J244" s="22" t="s">
        <v>83</v>
      </c>
      <c r="M244" s="24" t="s">
        <v>81</v>
      </c>
      <c r="N244" s="28">
        <v>13</v>
      </c>
      <c r="O244" s="29">
        <v>2</v>
      </c>
      <c r="P244" s="83">
        <v>27</v>
      </c>
      <c r="Q244" s="16"/>
    </row>
    <row r="245" spans="1:23" s="46" customFormat="1" ht="15.75" customHeight="1" x14ac:dyDescent="0.2">
      <c r="A245" s="62"/>
      <c r="B245" s="30"/>
      <c r="C245" s="24"/>
      <c r="D245" s="24"/>
      <c r="E245" s="504"/>
      <c r="F245" s="496" t="s">
        <v>7</v>
      </c>
      <c r="G245" s="497"/>
      <c r="H245" s="504" t="s">
        <v>283</v>
      </c>
      <c r="I245" s="504"/>
      <c r="J245" s="506"/>
      <c r="K245" s="114">
        <v>2003</v>
      </c>
      <c r="L245" s="24" t="s">
        <v>78</v>
      </c>
      <c r="M245" s="24"/>
      <c r="N245" s="28"/>
      <c r="O245" s="29"/>
      <c r="P245" s="83"/>
      <c r="Q245" s="17"/>
      <c r="R245" s="17"/>
      <c r="T245" s="17"/>
      <c r="U245" s="54"/>
      <c r="V245" s="54"/>
      <c r="W245" s="17"/>
    </row>
    <row r="246" spans="1:23" ht="15.75" customHeight="1" x14ac:dyDescent="0.2">
      <c r="D246" s="24" t="s">
        <v>220</v>
      </c>
      <c r="E246" s="504" t="s">
        <v>169</v>
      </c>
      <c r="F246" s="106" t="s">
        <v>4</v>
      </c>
      <c r="G246" s="16" t="s">
        <v>103</v>
      </c>
      <c r="H246" s="16" t="s">
        <v>82</v>
      </c>
      <c r="I246" s="16" t="s">
        <v>104</v>
      </c>
      <c r="J246" s="22" t="s">
        <v>83</v>
      </c>
      <c r="M246" s="24" t="s">
        <v>81</v>
      </c>
      <c r="N246" s="28">
        <v>13</v>
      </c>
      <c r="O246" s="29">
        <v>2</v>
      </c>
      <c r="P246" s="83">
        <v>28</v>
      </c>
      <c r="Q246" s="16"/>
    </row>
    <row r="247" spans="1:23" ht="16.149999999999999" customHeight="1" x14ac:dyDescent="0.2">
      <c r="E247" s="504"/>
      <c r="F247" s="496" t="s">
        <v>7</v>
      </c>
      <c r="G247" s="497"/>
      <c r="H247" s="504" t="s">
        <v>223</v>
      </c>
      <c r="I247" s="504"/>
      <c r="J247" s="506"/>
      <c r="K247" s="114">
        <v>2003</v>
      </c>
      <c r="L247" s="24" t="s">
        <v>78</v>
      </c>
      <c r="N247" s="28"/>
      <c r="O247" s="29"/>
      <c r="Q247" s="16"/>
    </row>
    <row r="248" spans="1:23" ht="14.25" customHeight="1" x14ac:dyDescent="0.2">
      <c r="D248" s="24" t="s">
        <v>238</v>
      </c>
      <c r="E248" s="504" t="s">
        <v>261</v>
      </c>
      <c r="F248" s="106" t="s">
        <v>4</v>
      </c>
      <c r="G248" s="16" t="s">
        <v>103</v>
      </c>
      <c r="H248" s="16" t="s">
        <v>82</v>
      </c>
      <c r="I248" s="16" t="s">
        <v>104</v>
      </c>
      <c r="J248" s="22" t="s">
        <v>83</v>
      </c>
      <c r="M248" s="24" t="s">
        <v>81</v>
      </c>
      <c r="N248" s="28">
        <v>13</v>
      </c>
      <c r="O248" s="29">
        <v>2</v>
      </c>
      <c r="P248" s="83">
        <v>29</v>
      </c>
      <c r="Q248" s="16"/>
    </row>
    <row r="249" spans="1:23" ht="14.25" customHeight="1" x14ac:dyDescent="0.2">
      <c r="E249" s="504"/>
      <c r="F249" s="496" t="s">
        <v>7</v>
      </c>
      <c r="G249" s="497"/>
      <c r="H249" s="504" t="s">
        <v>223</v>
      </c>
      <c r="I249" s="504"/>
      <c r="J249" s="506"/>
      <c r="K249" s="114">
        <v>2005</v>
      </c>
      <c r="L249" s="24" t="s">
        <v>78</v>
      </c>
      <c r="N249" s="28"/>
      <c r="O249" s="29"/>
      <c r="Q249" s="16"/>
    </row>
    <row r="250" spans="1:23" ht="15.75" customHeight="1" x14ac:dyDescent="0.2">
      <c r="D250" s="24" t="s">
        <v>263</v>
      </c>
      <c r="E250" s="504" t="s">
        <v>262</v>
      </c>
      <c r="F250" s="106" t="s">
        <v>4</v>
      </c>
      <c r="G250" s="16" t="s">
        <v>103</v>
      </c>
      <c r="H250" s="16" t="s">
        <v>82</v>
      </c>
      <c r="I250" s="16" t="s">
        <v>104</v>
      </c>
      <c r="J250" s="22" t="s">
        <v>83</v>
      </c>
      <c r="M250" s="24" t="s">
        <v>81</v>
      </c>
      <c r="N250" s="28">
        <v>13</v>
      </c>
      <c r="O250" s="29">
        <v>2</v>
      </c>
      <c r="P250" s="83">
        <v>30</v>
      </c>
      <c r="Q250" s="16"/>
    </row>
    <row r="251" spans="1:23" ht="15.75" customHeight="1" x14ac:dyDescent="0.2">
      <c r="E251" s="504"/>
      <c r="F251" s="496" t="s">
        <v>7</v>
      </c>
      <c r="G251" s="497"/>
      <c r="H251" s="504" t="s">
        <v>223</v>
      </c>
      <c r="I251" s="504"/>
      <c r="J251" s="506"/>
      <c r="K251" s="114">
        <v>2005</v>
      </c>
      <c r="L251" s="24" t="s">
        <v>78</v>
      </c>
      <c r="N251" s="28"/>
      <c r="O251" s="29"/>
      <c r="Q251" s="16"/>
    </row>
    <row r="252" spans="1:23" ht="15.75" customHeight="1" x14ac:dyDescent="0.2">
      <c r="D252" s="33" t="s">
        <v>264</v>
      </c>
      <c r="E252" s="504" t="s">
        <v>266</v>
      </c>
      <c r="F252" s="106" t="s">
        <v>4</v>
      </c>
      <c r="G252" s="16" t="s">
        <v>103</v>
      </c>
      <c r="H252" s="16" t="s">
        <v>82</v>
      </c>
      <c r="I252" s="16" t="s">
        <v>104</v>
      </c>
      <c r="J252" s="22" t="s">
        <v>83</v>
      </c>
      <c r="M252" s="24" t="s">
        <v>81</v>
      </c>
      <c r="N252" s="28">
        <v>13</v>
      </c>
      <c r="O252" s="29">
        <v>2</v>
      </c>
      <c r="P252" s="83">
        <v>31</v>
      </c>
      <c r="Q252" s="16"/>
    </row>
    <row r="253" spans="1:23" ht="15.75" customHeight="1" x14ac:dyDescent="0.2">
      <c r="E253" s="504"/>
      <c r="F253" s="496" t="s">
        <v>7</v>
      </c>
      <c r="G253" s="497"/>
      <c r="H253" s="504" t="s">
        <v>283</v>
      </c>
      <c r="I253" s="504"/>
      <c r="J253" s="506"/>
      <c r="K253" s="114">
        <v>2005</v>
      </c>
      <c r="L253" s="24" t="s">
        <v>78</v>
      </c>
      <c r="N253" s="28"/>
      <c r="O253" s="29"/>
      <c r="Q253" s="16"/>
    </row>
    <row r="254" spans="1:23" ht="15.75" customHeight="1" x14ac:dyDescent="0.2">
      <c r="D254" s="24" t="s">
        <v>268</v>
      </c>
      <c r="E254" s="16" t="s">
        <v>98</v>
      </c>
      <c r="F254" s="106" t="s">
        <v>4</v>
      </c>
      <c r="G254" s="16" t="s">
        <v>103</v>
      </c>
      <c r="H254" s="16" t="s">
        <v>82</v>
      </c>
      <c r="I254" s="16" t="s">
        <v>104</v>
      </c>
      <c r="J254" s="22" t="s">
        <v>83</v>
      </c>
      <c r="K254" s="117"/>
      <c r="M254" s="24" t="s">
        <v>81</v>
      </c>
      <c r="N254" s="28">
        <v>13</v>
      </c>
      <c r="O254" s="29">
        <v>2</v>
      </c>
      <c r="P254" s="83">
        <v>32</v>
      </c>
      <c r="Q254" s="16"/>
    </row>
    <row r="255" spans="1:23" ht="15.75" customHeight="1" x14ac:dyDescent="0.2">
      <c r="F255" s="496" t="s">
        <v>7</v>
      </c>
      <c r="G255" s="497"/>
      <c r="H255" s="504" t="s">
        <v>223</v>
      </c>
      <c r="I255" s="504"/>
      <c r="J255" s="506"/>
      <c r="K255" s="114" t="s">
        <v>290</v>
      </c>
      <c r="L255" s="24" t="s">
        <v>78</v>
      </c>
      <c r="N255" s="28"/>
      <c r="O255" s="29"/>
      <c r="Q255" s="16"/>
    </row>
    <row r="256" spans="1:23" ht="15.75" customHeight="1" x14ac:dyDescent="0.2">
      <c r="D256" s="24" t="s">
        <v>291</v>
      </c>
      <c r="E256" s="504" t="s">
        <v>247</v>
      </c>
      <c r="F256" s="106" t="s">
        <v>4</v>
      </c>
      <c r="G256" s="50" t="s">
        <v>103</v>
      </c>
      <c r="H256" s="16" t="s">
        <v>82</v>
      </c>
      <c r="I256" s="16" t="s">
        <v>104</v>
      </c>
      <c r="J256" s="22" t="s">
        <v>83</v>
      </c>
      <c r="K256" s="114" t="s">
        <v>248</v>
      </c>
      <c r="N256" s="28"/>
      <c r="O256" s="29"/>
      <c r="Q256" s="16"/>
    </row>
    <row r="257" spans="1:27" ht="18" customHeight="1" x14ac:dyDescent="0.2">
      <c r="E257" s="504"/>
      <c r="F257" s="496" t="s">
        <v>7</v>
      </c>
      <c r="G257" s="497"/>
      <c r="H257" s="504" t="s">
        <v>285</v>
      </c>
      <c r="I257" s="504"/>
      <c r="J257" s="506"/>
      <c r="N257" s="28"/>
      <c r="O257" s="29"/>
      <c r="Q257" s="16"/>
    </row>
    <row r="258" spans="1:27" ht="75" customHeight="1" x14ac:dyDescent="0.2">
      <c r="C258" s="504" t="s">
        <v>270</v>
      </c>
      <c r="D258" s="504"/>
      <c r="E258" s="504"/>
      <c r="N258" s="28"/>
      <c r="O258" s="29"/>
      <c r="Q258" s="16"/>
    </row>
    <row r="259" spans="1:27" ht="17.25" customHeight="1" x14ac:dyDescent="0.2">
      <c r="D259" s="24" t="s">
        <v>232</v>
      </c>
      <c r="E259" s="110" t="s">
        <v>101</v>
      </c>
      <c r="F259" s="106" t="s">
        <v>4</v>
      </c>
      <c r="G259" s="16" t="s">
        <v>103</v>
      </c>
      <c r="H259" s="16" t="s">
        <v>82</v>
      </c>
      <c r="I259" s="16" t="s">
        <v>104</v>
      </c>
      <c r="J259" s="22" t="s">
        <v>83</v>
      </c>
      <c r="K259" s="114">
        <v>28.6</v>
      </c>
      <c r="L259" s="24" t="s">
        <v>293</v>
      </c>
      <c r="M259" s="24" t="s">
        <v>81</v>
      </c>
      <c r="N259" s="28">
        <v>5</v>
      </c>
      <c r="O259" s="29">
        <v>3</v>
      </c>
      <c r="P259" s="83">
        <v>70</v>
      </c>
      <c r="Q259" s="24">
        <v>744</v>
      </c>
    </row>
    <row r="260" spans="1:27" ht="17.25" customHeight="1" x14ac:dyDescent="0.2">
      <c r="F260" s="496" t="s">
        <v>7</v>
      </c>
      <c r="G260" s="497"/>
      <c r="H260" s="504" t="s">
        <v>231</v>
      </c>
      <c r="I260" s="504"/>
      <c r="J260" s="506"/>
      <c r="K260" s="114">
        <v>1972</v>
      </c>
      <c r="L260" s="24" t="s">
        <v>78</v>
      </c>
      <c r="N260" s="28"/>
      <c r="O260" s="29"/>
    </row>
    <row r="261" spans="1:27" s="75" customFormat="1" ht="17.25" customHeight="1" x14ac:dyDescent="0.2">
      <c r="E261" s="78"/>
      <c r="F261" s="97"/>
      <c r="G261" s="97"/>
      <c r="H261" s="78"/>
      <c r="I261" s="78"/>
      <c r="J261" s="67"/>
      <c r="K261" s="116"/>
      <c r="N261" s="79"/>
      <c r="O261" s="80"/>
      <c r="P261" s="98"/>
      <c r="R261" s="78"/>
      <c r="T261" s="78"/>
      <c r="U261" s="99"/>
      <c r="V261" s="99"/>
      <c r="W261" s="78"/>
    </row>
    <row r="262" spans="1:27" ht="17.25" customHeight="1" x14ac:dyDescent="0.2">
      <c r="A262" s="24"/>
      <c r="B262" s="24"/>
      <c r="F262" s="50"/>
      <c r="G262" s="50"/>
      <c r="J262" s="20"/>
      <c r="N262" s="28"/>
      <c r="O262" s="29"/>
      <c r="P262" s="55"/>
    </row>
    <row r="263" spans="1:27" x14ac:dyDescent="0.2">
      <c r="A263" s="24"/>
      <c r="B263" s="586" t="s">
        <v>240</v>
      </c>
      <c r="C263" s="586"/>
      <c r="D263" s="586"/>
      <c r="E263" s="586"/>
      <c r="F263" s="586"/>
      <c r="G263" s="586"/>
      <c r="H263" s="586"/>
      <c r="I263" s="586"/>
      <c r="J263" s="586"/>
      <c r="K263" s="586"/>
      <c r="L263" s="586"/>
      <c r="M263" s="586"/>
      <c r="N263" s="586"/>
      <c r="O263" s="586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</row>
    <row r="264" spans="1:27" x14ac:dyDescent="0.2">
      <c r="A264" s="24"/>
      <c r="B264" s="586" t="s">
        <v>241</v>
      </c>
      <c r="C264" s="586"/>
      <c r="D264" s="586"/>
      <c r="E264" s="586"/>
      <c r="F264" s="586"/>
      <c r="G264" s="586"/>
      <c r="H264" s="586"/>
      <c r="I264" s="586"/>
      <c r="J264" s="586"/>
      <c r="K264" s="586"/>
      <c r="L264" s="586"/>
      <c r="M264" s="586"/>
      <c r="N264" s="586"/>
      <c r="O264" s="586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</row>
    <row r="265" spans="1:27" x14ac:dyDescent="0.2">
      <c r="A265" s="24"/>
      <c r="B265" s="586" t="s">
        <v>242</v>
      </c>
      <c r="C265" s="586"/>
      <c r="D265" s="586"/>
      <c r="E265" s="586"/>
      <c r="F265" s="586"/>
      <c r="G265" s="586"/>
      <c r="H265" s="586"/>
      <c r="I265" s="586"/>
      <c r="J265" s="586"/>
      <c r="K265" s="118"/>
      <c r="O265" s="28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</row>
    <row r="266" spans="1:27" x14ac:dyDescent="0.2">
      <c r="A266" s="24"/>
      <c r="B266" s="24" t="s">
        <v>294</v>
      </c>
      <c r="E266" s="24"/>
      <c r="F266" s="24"/>
      <c r="G266" s="24"/>
      <c r="H266" s="24"/>
      <c r="I266" s="56"/>
      <c r="J266" s="24"/>
      <c r="K266" s="118"/>
      <c r="O266" s="24"/>
      <c r="P266" s="55"/>
      <c r="R266" s="24"/>
      <c r="T266" s="24"/>
      <c r="U266" s="24"/>
      <c r="V266" s="24"/>
      <c r="W266" s="24"/>
    </row>
    <row r="267" spans="1:27" x14ac:dyDescent="0.2">
      <c r="A267" s="24"/>
      <c r="B267" s="24"/>
      <c r="F267" s="16"/>
      <c r="J267" s="16"/>
      <c r="P267" s="55"/>
    </row>
    <row r="268" spans="1:27" x14ac:dyDescent="0.2">
      <c r="A268" s="24"/>
      <c r="B268" s="24"/>
      <c r="F268" s="16"/>
      <c r="J268" s="16"/>
      <c r="P268" s="55"/>
    </row>
    <row r="269" spans="1:27" x14ac:dyDescent="0.2">
      <c r="A269" s="24"/>
      <c r="B269" s="24"/>
      <c r="F269" s="16"/>
      <c r="J269" s="16"/>
      <c r="P269" s="55"/>
    </row>
    <row r="270" spans="1:27" x14ac:dyDescent="0.2">
      <c r="A270" s="24"/>
      <c r="B270" s="24"/>
      <c r="F270" s="16"/>
      <c r="J270" s="16"/>
      <c r="P270" s="55"/>
    </row>
    <row r="271" spans="1:27" x14ac:dyDescent="0.2">
      <c r="A271" s="24"/>
      <c r="B271" s="24"/>
      <c r="F271" s="16"/>
      <c r="J271" s="16"/>
      <c r="P271" s="55"/>
    </row>
    <row r="272" spans="1:27" x14ac:dyDescent="0.2">
      <c r="A272" s="24"/>
      <c r="B272" s="24"/>
      <c r="F272" s="16"/>
      <c r="J272" s="16"/>
      <c r="P272" s="55"/>
    </row>
    <row r="273" spans="1:23" x14ac:dyDescent="0.2">
      <c r="A273" s="24"/>
      <c r="B273" s="24"/>
      <c r="F273" s="16"/>
      <c r="J273" s="16"/>
      <c r="P273" s="55"/>
    </row>
    <row r="274" spans="1:23" x14ac:dyDescent="0.2">
      <c r="A274" s="24"/>
      <c r="B274" s="24"/>
      <c r="F274" s="16"/>
      <c r="J274" s="16"/>
      <c r="P274" s="55"/>
    </row>
    <row r="275" spans="1:23" x14ac:dyDescent="0.2">
      <c r="A275" s="24"/>
      <c r="B275" s="24"/>
      <c r="F275" s="16"/>
      <c r="J275" s="16"/>
      <c r="P275" s="55"/>
    </row>
    <row r="276" spans="1:23" x14ac:dyDescent="0.2">
      <c r="A276" s="24"/>
      <c r="B276" s="24"/>
      <c r="F276" s="16"/>
      <c r="J276" s="16"/>
      <c r="P276" s="55"/>
    </row>
    <row r="277" spans="1:23" s="46" customFormat="1" x14ac:dyDescent="0.2">
      <c r="E277" s="17"/>
      <c r="F277" s="17"/>
      <c r="G277" s="17"/>
      <c r="H277" s="17"/>
      <c r="I277" s="17"/>
      <c r="J277" s="17"/>
      <c r="K277" s="115"/>
      <c r="O277" s="89"/>
      <c r="P277" s="100"/>
      <c r="R277" s="17"/>
      <c r="T277" s="17"/>
      <c r="U277" s="54"/>
      <c r="V277" s="54"/>
      <c r="W277" s="17"/>
    </row>
    <row r="278" spans="1:23" x14ac:dyDescent="0.2">
      <c r="A278" s="24"/>
      <c r="P278" s="55"/>
    </row>
    <row r="279" spans="1:23" x14ac:dyDescent="0.2">
      <c r="A279" s="24"/>
      <c r="P279" s="55"/>
    </row>
    <row r="280" spans="1:23" x14ac:dyDescent="0.2">
      <c r="A280" s="24"/>
      <c r="P280" s="55"/>
    </row>
    <row r="281" spans="1:23" x14ac:dyDescent="0.2">
      <c r="A281" s="24"/>
      <c r="P281" s="55"/>
    </row>
    <row r="282" spans="1:23" x14ac:dyDescent="0.2">
      <c r="A282" s="24"/>
      <c r="P282" s="55"/>
    </row>
    <row r="283" spans="1:23" x14ac:dyDescent="0.2">
      <c r="A283" s="24"/>
      <c r="P283" s="55"/>
    </row>
    <row r="284" spans="1:23" x14ac:dyDescent="0.2">
      <c r="A284" s="24"/>
      <c r="P284" s="55"/>
    </row>
    <row r="285" spans="1:23" x14ac:dyDescent="0.2">
      <c r="A285" s="24"/>
      <c r="P285" s="55"/>
    </row>
    <row r="324" spans="14:17" x14ac:dyDescent="0.2">
      <c r="N324" s="28"/>
      <c r="O324" s="29"/>
      <c r="Q324" s="16"/>
    </row>
    <row r="325" spans="14:17" x14ac:dyDescent="0.2">
      <c r="N325" s="28"/>
      <c r="O325" s="29"/>
      <c r="Q325" s="16"/>
    </row>
    <row r="326" spans="14:17" x14ac:dyDescent="0.2">
      <c r="N326" s="28"/>
      <c r="O326" s="29"/>
      <c r="Q326" s="16"/>
    </row>
    <row r="327" spans="14:17" x14ac:dyDescent="0.2">
      <c r="N327" s="28"/>
      <c r="O327" s="29"/>
    </row>
    <row r="328" spans="14:17" x14ac:dyDescent="0.2">
      <c r="N328" s="28"/>
      <c r="O328" s="29"/>
    </row>
  </sheetData>
  <mergeCells count="302">
    <mergeCell ref="H42:J42"/>
    <mergeCell ref="H104:J104"/>
    <mergeCell ref="H94:I94"/>
    <mergeCell ref="H50:I50"/>
    <mergeCell ref="H48:I48"/>
    <mergeCell ref="H46:I46"/>
    <mergeCell ref="H44:I44"/>
    <mergeCell ref="H56:I56"/>
    <mergeCell ref="H54:I54"/>
    <mergeCell ref="H52:I52"/>
    <mergeCell ref="B265:J265"/>
    <mergeCell ref="C7:E7"/>
    <mergeCell ref="F7:J7"/>
    <mergeCell ref="K7:P7"/>
    <mergeCell ref="E195:E196"/>
    <mergeCell ref="H74:I74"/>
    <mergeCell ref="H72:I72"/>
    <mergeCell ref="H70:I70"/>
    <mergeCell ref="H68:I68"/>
    <mergeCell ref="H82:I82"/>
    <mergeCell ref="B264:O264"/>
    <mergeCell ref="H80:I80"/>
    <mergeCell ref="H78:I78"/>
    <mergeCell ref="H76:I76"/>
    <mergeCell ref="H90:I90"/>
    <mergeCell ref="H88:I88"/>
    <mergeCell ref="H86:I86"/>
    <mergeCell ref="H84:I84"/>
    <mergeCell ref="H98:I98"/>
    <mergeCell ref="H96:I96"/>
    <mergeCell ref="H170:I170"/>
    <mergeCell ref="H168:I168"/>
    <mergeCell ref="H166:I166"/>
    <mergeCell ref="H164:I164"/>
    <mergeCell ref="H1:N1"/>
    <mergeCell ref="B3:O3"/>
    <mergeCell ref="H38:J38"/>
    <mergeCell ref="H40:J40"/>
    <mergeCell ref="F38:G38"/>
    <mergeCell ref="C6:E6"/>
    <mergeCell ref="F6:J6"/>
    <mergeCell ref="K6:P6"/>
    <mergeCell ref="D9:E9"/>
    <mergeCell ref="D10:E10"/>
    <mergeCell ref="A4:P4"/>
    <mergeCell ref="F40:G40"/>
    <mergeCell ref="F34:G34"/>
    <mergeCell ref="H28:I28"/>
    <mergeCell ref="E11:E12"/>
    <mergeCell ref="E13:E14"/>
    <mergeCell ref="E15:E16"/>
    <mergeCell ref="E17:E18"/>
    <mergeCell ref="E25:E26"/>
    <mergeCell ref="E27:E28"/>
    <mergeCell ref="E19:E20"/>
    <mergeCell ref="E21:E22"/>
    <mergeCell ref="E29:E30"/>
    <mergeCell ref="E31:E32"/>
    <mergeCell ref="H162:I162"/>
    <mergeCell ref="H160:I160"/>
    <mergeCell ref="H146:I146"/>
    <mergeCell ref="H144:I144"/>
    <mergeCell ref="H142:I142"/>
    <mergeCell ref="H154:I154"/>
    <mergeCell ref="H152:I152"/>
    <mergeCell ref="H150:I150"/>
    <mergeCell ref="H148:I148"/>
    <mergeCell ref="H158:I158"/>
    <mergeCell ref="H156:I156"/>
    <mergeCell ref="H108:I108"/>
    <mergeCell ref="H122:I122"/>
    <mergeCell ref="H120:I120"/>
    <mergeCell ref="H58:I58"/>
    <mergeCell ref="H60:I60"/>
    <mergeCell ref="H66:I66"/>
    <mergeCell ref="H118:I118"/>
    <mergeCell ref="H116:I116"/>
    <mergeCell ref="H92:I92"/>
    <mergeCell ref="H102:I102"/>
    <mergeCell ref="H100:I100"/>
    <mergeCell ref="H106:J106"/>
    <mergeCell ref="H114:I114"/>
    <mergeCell ref="H64:I64"/>
    <mergeCell ref="H62:I62"/>
    <mergeCell ref="F44:G44"/>
    <mergeCell ref="F42:G42"/>
    <mergeCell ref="F58:G58"/>
    <mergeCell ref="F56:G56"/>
    <mergeCell ref="F54:G54"/>
    <mergeCell ref="F52:G52"/>
    <mergeCell ref="F72:G72"/>
    <mergeCell ref="F86:G86"/>
    <mergeCell ref="F84:G84"/>
    <mergeCell ref="F82:G82"/>
    <mergeCell ref="F80:G80"/>
    <mergeCell ref="F48:G48"/>
    <mergeCell ref="F70:G70"/>
    <mergeCell ref="F68:G68"/>
    <mergeCell ref="F66:G66"/>
    <mergeCell ref="F78:G78"/>
    <mergeCell ref="F46:G46"/>
    <mergeCell ref="F62:G62"/>
    <mergeCell ref="F60:G60"/>
    <mergeCell ref="F50:G50"/>
    <mergeCell ref="F64:G64"/>
    <mergeCell ref="F76:G76"/>
    <mergeCell ref="F74:G74"/>
    <mergeCell ref="F106:G106"/>
    <mergeCell ref="F90:G90"/>
    <mergeCell ref="F88:G88"/>
    <mergeCell ref="F102:G102"/>
    <mergeCell ref="F100:G100"/>
    <mergeCell ref="F98:G98"/>
    <mergeCell ref="F96:G96"/>
    <mergeCell ref="F92:G92"/>
    <mergeCell ref="F134:G134"/>
    <mergeCell ref="F132:G132"/>
    <mergeCell ref="F130:G130"/>
    <mergeCell ref="F128:G128"/>
    <mergeCell ref="F104:G104"/>
    <mergeCell ref="F118:G118"/>
    <mergeCell ref="F116:G116"/>
    <mergeCell ref="F114:G114"/>
    <mergeCell ref="F112:G112"/>
    <mergeCell ref="F110:G110"/>
    <mergeCell ref="F126:G126"/>
    <mergeCell ref="F124:G124"/>
    <mergeCell ref="F122:G122"/>
    <mergeCell ref="F120:G120"/>
    <mergeCell ref="F94:G94"/>
    <mergeCell ref="F108:G108"/>
    <mergeCell ref="E33:E34"/>
    <mergeCell ref="E35:E36"/>
    <mergeCell ref="H24:J24"/>
    <mergeCell ref="F24:G24"/>
    <mergeCell ref="E23:E24"/>
    <mergeCell ref="H34:I34"/>
    <mergeCell ref="H36:I36"/>
    <mergeCell ref="F36:G36"/>
    <mergeCell ref="F22:G22"/>
    <mergeCell ref="F16:G16"/>
    <mergeCell ref="F14:G14"/>
    <mergeCell ref="F12:G12"/>
    <mergeCell ref="H22:J22"/>
    <mergeCell ref="F18:G18"/>
    <mergeCell ref="F20:G20"/>
    <mergeCell ref="H30:I30"/>
    <mergeCell ref="H32:J32"/>
    <mergeCell ref="F32:G32"/>
    <mergeCell ref="F30:G30"/>
    <mergeCell ref="F28:G28"/>
    <mergeCell ref="F26:G26"/>
    <mergeCell ref="H26:I26"/>
    <mergeCell ref="H20:J20"/>
    <mergeCell ref="F172:G172"/>
    <mergeCell ref="F164:G164"/>
    <mergeCell ref="F192:G192"/>
    <mergeCell ref="F174:G174"/>
    <mergeCell ref="F190:G190"/>
    <mergeCell ref="F152:G152"/>
    <mergeCell ref="F170:G170"/>
    <mergeCell ref="F168:G168"/>
    <mergeCell ref="F166:G166"/>
    <mergeCell ref="F162:G162"/>
    <mergeCell ref="F160:G160"/>
    <mergeCell ref="F158:G158"/>
    <mergeCell ref="F188:G188"/>
    <mergeCell ref="F180:G180"/>
    <mergeCell ref="F176:G176"/>
    <mergeCell ref="F142:G142"/>
    <mergeCell ref="F140:G140"/>
    <mergeCell ref="F138:G138"/>
    <mergeCell ref="F136:G136"/>
    <mergeCell ref="F150:G150"/>
    <mergeCell ref="F148:G148"/>
    <mergeCell ref="F146:G146"/>
    <mergeCell ref="F144:G144"/>
    <mergeCell ref="F237:G237"/>
    <mergeCell ref="F235:G235"/>
    <mergeCell ref="F233:G233"/>
    <mergeCell ref="F231:G231"/>
    <mergeCell ref="F229:G229"/>
    <mergeCell ref="F225:G225"/>
    <mergeCell ref="F156:G156"/>
    <mergeCell ref="F154:G154"/>
    <mergeCell ref="F223:G223"/>
    <mergeCell ref="F217:G217"/>
    <mergeCell ref="F215:G215"/>
    <mergeCell ref="F211:G211"/>
    <mergeCell ref="F196:G196"/>
    <mergeCell ref="F219:G219"/>
    <mergeCell ref="F205:G205"/>
    <mergeCell ref="F203:G203"/>
    <mergeCell ref="B263:O263"/>
    <mergeCell ref="E256:E257"/>
    <mergeCell ref="F257:G257"/>
    <mergeCell ref="H257:J257"/>
    <mergeCell ref="H260:J260"/>
    <mergeCell ref="E228:E229"/>
    <mergeCell ref="E226:E227"/>
    <mergeCell ref="E224:E225"/>
    <mergeCell ref="E234:E235"/>
    <mergeCell ref="E238:E239"/>
    <mergeCell ref="E244:E245"/>
    <mergeCell ref="E232:E233"/>
    <mergeCell ref="F260:G260"/>
    <mergeCell ref="E230:E231"/>
    <mergeCell ref="H243:J243"/>
    <mergeCell ref="H235:J235"/>
    <mergeCell ref="H237:J237"/>
    <mergeCell ref="H233:J233"/>
    <mergeCell ref="C258:E258"/>
    <mergeCell ref="F255:G255"/>
    <mergeCell ref="H255:J255"/>
    <mergeCell ref="E242:E243"/>
    <mergeCell ref="F247:G247"/>
    <mergeCell ref="F245:G245"/>
    <mergeCell ref="H176:I176"/>
    <mergeCell ref="F182:G182"/>
    <mergeCell ref="H182:I182"/>
    <mergeCell ref="F178:G178"/>
    <mergeCell ref="H178:I178"/>
    <mergeCell ref="H180:I180"/>
    <mergeCell ref="E202:E203"/>
    <mergeCell ref="F207:G207"/>
    <mergeCell ref="F184:G184"/>
    <mergeCell ref="H184:I184"/>
    <mergeCell ref="H186:I186"/>
    <mergeCell ref="H205:J205"/>
    <mergeCell ref="H207:J207"/>
    <mergeCell ref="D197:E197"/>
    <mergeCell ref="F186:G186"/>
    <mergeCell ref="H192:I192"/>
    <mergeCell ref="H190:I190"/>
    <mergeCell ref="F194:G194"/>
    <mergeCell ref="H194:I194"/>
    <mergeCell ref="E252:E253"/>
    <mergeCell ref="F253:G253"/>
    <mergeCell ref="H253:J253"/>
    <mergeCell ref="H219:J219"/>
    <mergeCell ref="E222:E223"/>
    <mergeCell ref="E214:E215"/>
    <mergeCell ref="E198:E199"/>
    <mergeCell ref="E200:E201"/>
    <mergeCell ref="E206:E207"/>
    <mergeCell ref="F199:G199"/>
    <mergeCell ref="F201:G201"/>
    <mergeCell ref="H201:J201"/>
    <mergeCell ref="H199:J199"/>
    <mergeCell ref="F227:G227"/>
    <mergeCell ref="H221:J221"/>
    <mergeCell ref="H203:J203"/>
    <mergeCell ref="F213:G213"/>
    <mergeCell ref="E216:E217"/>
    <mergeCell ref="E220:E221"/>
    <mergeCell ref="E204:E205"/>
    <mergeCell ref="F249:G249"/>
    <mergeCell ref="H249:J249"/>
    <mergeCell ref="F251:G251"/>
    <mergeCell ref="H251:J251"/>
    <mergeCell ref="H211:J211"/>
    <mergeCell ref="E246:E247"/>
    <mergeCell ref="H245:J245"/>
    <mergeCell ref="E248:E249"/>
    <mergeCell ref="E250:E251"/>
    <mergeCell ref="E208:E209"/>
    <mergeCell ref="F209:G209"/>
    <mergeCell ref="F221:G221"/>
    <mergeCell ref="H209:J209"/>
    <mergeCell ref="H239:J239"/>
    <mergeCell ref="H241:J241"/>
    <mergeCell ref="F239:G239"/>
    <mergeCell ref="F243:G243"/>
    <mergeCell ref="F241:G241"/>
    <mergeCell ref="H247:J247"/>
    <mergeCell ref="H231:J231"/>
    <mergeCell ref="H229:J229"/>
    <mergeCell ref="H223:J223"/>
    <mergeCell ref="J2:P2"/>
    <mergeCell ref="H225:J225"/>
    <mergeCell ref="H227:J227"/>
    <mergeCell ref="H188:I188"/>
    <mergeCell ref="H215:J215"/>
    <mergeCell ref="H217:J217"/>
    <mergeCell ref="H213:J213"/>
    <mergeCell ref="H172:I172"/>
    <mergeCell ref="H12:J12"/>
    <mergeCell ref="H14:J14"/>
    <mergeCell ref="H16:J16"/>
    <mergeCell ref="H18:J18"/>
    <mergeCell ref="H140:I140"/>
    <mergeCell ref="H130:I130"/>
    <mergeCell ref="H128:I128"/>
    <mergeCell ref="H126:I126"/>
    <mergeCell ref="H124:I124"/>
    <mergeCell ref="H138:I138"/>
    <mergeCell ref="H136:I136"/>
    <mergeCell ref="H134:I134"/>
    <mergeCell ref="H132:I132"/>
    <mergeCell ref="H174:I174"/>
    <mergeCell ref="H112:I112"/>
    <mergeCell ref="H110:I110"/>
  </mergeCells>
  <phoneticPr fontId="1" type="noConversion"/>
  <printOptions horizontalCentered="1"/>
  <pageMargins left="0.78740157480314965" right="0.39370078740157483" top="0.39370078740157483" bottom="0.39370078740157483" header="0.31496062992125984" footer="0.11811023622047245"/>
  <pageSetup paperSize="9" scale="98" firstPageNumber="11" orientation="landscape" useFirstPageNumber="1" r:id="rId1"/>
  <headerFooter alignWithMargins="0">
    <oddFooter>Страница &amp;P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выписка в БТИ</vt:lpstr>
      <vt:lpstr>Выписка от МР ЧР в РП</vt:lpstr>
      <vt:lpstr>Выписка от Засопки в РП</vt:lpstr>
      <vt:lpstr>РЕЕСТР</vt:lpstr>
      <vt:lpstr>Адм-я с. Засопка-13</vt:lpstr>
      <vt:lpstr>'Адм-я с. Засопка-13'!Заголовки_для_печати</vt:lpstr>
      <vt:lpstr>РЕЕСТР!Область_печати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</dc:creator>
  <cp:lastModifiedBy>79141401310</cp:lastModifiedBy>
  <cp:lastPrinted>2016-05-30T01:52:35Z</cp:lastPrinted>
  <dcterms:created xsi:type="dcterms:W3CDTF">2004-01-19T03:35:42Z</dcterms:created>
  <dcterms:modified xsi:type="dcterms:W3CDTF">2021-06-03T07:39:24Z</dcterms:modified>
</cp:coreProperties>
</file>