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Klapchyuk\документы на проверку\2 Публичное слушание 20дек2019г\"/>
    </mc:Choice>
  </mc:AlternateContent>
  <bookViews>
    <workbookView xWindow="0" yWindow="0" windowWidth="9150" windowHeight="7560"/>
  </bookViews>
  <sheets>
    <sheet name="Лист1" sheetId="1" r:id="rId1"/>
  </sheets>
  <definedNames>
    <definedName name="_GoBack" localSheetId="0">Лист1!$A$2</definedName>
    <definedName name="_xlnm.Print_Area" localSheetId="0">Лист1!$A$1:$N$51</definedName>
  </definedNames>
  <calcPr calcId="152511"/>
</workbook>
</file>

<file path=xl/calcChain.xml><?xml version="1.0" encoding="utf-8"?>
<calcChain xmlns="http://schemas.openxmlformats.org/spreadsheetml/2006/main">
  <c r="N8" i="1" l="1"/>
  <c r="K8" i="1"/>
  <c r="K6" i="1"/>
  <c r="K5" i="1"/>
  <c r="M5" i="1" s="1"/>
  <c r="F4" i="1"/>
  <c r="F3" i="1"/>
  <c r="H3" i="1"/>
</calcChain>
</file>

<file path=xl/sharedStrings.xml><?xml version="1.0" encoding="utf-8"?>
<sst xmlns="http://schemas.openxmlformats.org/spreadsheetml/2006/main" count="76" uniqueCount="62">
  <si>
    <t>Норматив целевого использования средств (Н²)</t>
  </si>
  <si>
    <t xml:space="preserve">Норматив безубыточности </t>
  </si>
  <si>
    <t>=</t>
  </si>
  <si>
    <t>А</t>
  </si>
  <si>
    <t>О</t>
  </si>
  <si>
    <t>(Д + ЧА)</t>
  </si>
  <si>
    <t>Сумма активов застройщика  (стр. баланса 1600)</t>
  </si>
  <si>
    <t>а+б+в-г-д</t>
  </si>
  <si>
    <r>
      <rPr>
        <b/>
        <sz val="14"/>
        <color indexed="12"/>
        <rFont val="Times New Roman"/>
        <family val="1"/>
        <charset val="204"/>
      </rPr>
      <t>А</t>
    </r>
    <r>
      <rPr>
        <b/>
        <sz val="11"/>
        <color indexed="12"/>
        <rFont val="Times New Roman"/>
        <family val="1"/>
        <charset val="204"/>
      </rPr>
      <t xml:space="preserve">н-
</t>
    </r>
    <r>
      <rPr>
        <sz val="9"/>
        <color indexed="12"/>
        <rFont val="Times New Roman"/>
        <family val="1"/>
        <charset val="204"/>
      </rPr>
      <t>сумма активов застройщи-ка, не связанных со строитель-ством</t>
    </r>
  </si>
  <si>
    <r>
      <t xml:space="preserve">Д-
</t>
    </r>
    <r>
      <rPr>
        <sz val="9"/>
        <color indexed="12"/>
        <rFont val="Times New Roman"/>
        <family val="1"/>
        <charset val="204"/>
      </rPr>
      <t>общая сумма обязательств застройщика</t>
    </r>
  </si>
  <si>
    <r>
      <rPr>
        <b/>
        <sz val="14"/>
        <color indexed="12"/>
        <rFont val="Times New Roman"/>
        <family val="1"/>
        <charset val="204"/>
      </rPr>
      <t>ЧА</t>
    </r>
    <r>
      <rPr>
        <b/>
        <sz val="11"/>
        <color indexed="12"/>
        <rFont val="Times New Roman"/>
        <family val="1"/>
        <charset val="204"/>
      </rPr>
      <t xml:space="preserve">-
</t>
    </r>
    <r>
      <rPr>
        <sz val="9"/>
        <color indexed="12"/>
        <rFont val="Times New Roman"/>
        <family val="1"/>
        <charset val="204"/>
      </rPr>
      <t>сумма чистых активов застройщика</t>
    </r>
  </si>
  <si>
    <t>ЧА = (ВАО + ОАО – ЗУ – ЗВА) – (ДО + КО – ДБП)</t>
  </si>
  <si>
    <t>(е+ё-ж)+((з+и-й-к)-(л+м-н))</t>
  </si>
  <si>
    <t>Расчет собствен-ных средств застрой-щика</t>
  </si>
  <si>
    <r>
      <rPr>
        <b/>
        <sz val="12"/>
        <color indexed="12"/>
        <rFont val="Times New Roman"/>
        <family val="1"/>
        <charset val="204"/>
      </rPr>
      <t xml:space="preserve">п. </t>
    </r>
    <r>
      <rPr>
        <sz val="10"/>
        <color indexed="8"/>
        <rFont val="Times New Roman"/>
        <family val="1"/>
        <charset val="204"/>
      </rPr>
      <t>Дебиторская задолженность по налогам, сборам и иным обязательным платежам, уплачиваемым в 
     соответствующий бюджет бюджетной системы Российской Федерации, государственные внебюджетные фонды</t>
    </r>
  </si>
  <si>
    <r>
      <rPr>
        <b/>
        <sz val="14"/>
        <color indexed="12"/>
        <rFont val="Times New Roman"/>
        <family val="1"/>
        <charset val="204"/>
      </rPr>
      <t>а.</t>
    </r>
    <r>
      <rPr>
        <sz val="11"/>
        <color indexed="8"/>
        <rFont val="Times New Roman"/>
        <family val="1"/>
        <charset val="204"/>
      </rPr>
      <t xml:space="preserve"> Сумма внеоборотных активов (стр. баланса 1100)</t>
    </r>
  </si>
  <si>
    <r>
      <rPr>
        <b/>
        <sz val="14"/>
        <color indexed="12"/>
        <rFont val="Times New Roman"/>
        <family val="1"/>
        <charset val="204"/>
      </rPr>
      <t>б.</t>
    </r>
    <r>
      <rPr>
        <sz val="11"/>
        <color indexed="8"/>
        <rFont val="Times New Roman"/>
        <family val="1"/>
        <charset val="204"/>
      </rPr>
      <t xml:space="preserve"> Дебиторская задолженность (стр. баланса 1230)</t>
    </r>
  </si>
  <si>
    <r>
      <rPr>
        <b/>
        <sz val="14"/>
        <color indexed="12"/>
        <rFont val="Times New Roman"/>
        <family val="1"/>
        <charset val="204"/>
      </rPr>
      <t>в.</t>
    </r>
    <r>
      <rPr>
        <b/>
        <sz val="11"/>
        <color indexed="12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Сумма краткосрочных финансовых вложений (стр. баланса 1240)</t>
    </r>
  </si>
  <si>
    <r>
      <rPr>
        <b/>
        <sz val="14"/>
        <color indexed="12"/>
        <rFont val="Times New Roman"/>
        <family val="1"/>
        <charset val="204"/>
      </rPr>
      <t>г.</t>
    </r>
    <r>
      <rPr>
        <sz val="11"/>
        <color indexed="8"/>
        <rFont val="Times New Roman"/>
        <family val="1"/>
        <charset val="204"/>
      </rPr>
      <t xml:space="preserve"> Суммы активов незавершенного строительства по объектам долевого строительства (отраженные в 
    разделе I баланса "Внеоборотные активы)</t>
    </r>
  </si>
  <si>
    <r>
      <rPr>
        <b/>
        <sz val="14"/>
        <color indexed="12"/>
        <rFont val="Times New Roman"/>
        <family val="1"/>
        <charset val="204"/>
      </rPr>
      <t>д.</t>
    </r>
    <r>
      <rPr>
        <sz val="14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Денежные средства участников долевого строительства, предоставленных с отсрочкой платежа.
    Дебиторская задолженность по оплате договоров участия в долевом строительстве (отраженные в 
    стр. 1230 баланса)</t>
    </r>
  </si>
  <si>
    <r>
      <rPr>
        <b/>
        <sz val="14"/>
        <color indexed="12"/>
        <rFont val="Times New Roman"/>
        <family val="1"/>
        <charset val="204"/>
      </rPr>
      <t>е.</t>
    </r>
    <r>
      <rPr>
        <b/>
        <sz val="11"/>
        <color indexed="12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Сумма долгосрочных обязательств </t>
    </r>
    <r>
      <rPr>
        <sz val="10"/>
        <color indexed="8"/>
        <rFont val="Times New Roman"/>
        <family val="1"/>
        <charset val="204"/>
      </rPr>
      <t>(стр. 1400 баланса)</t>
    </r>
  </si>
  <si>
    <r>
      <rPr>
        <b/>
        <sz val="14"/>
        <color indexed="12"/>
        <rFont val="Times New Roman"/>
        <family val="1"/>
        <charset val="204"/>
      </rPr>
      <t>ё.</t>
    </r>
    <r>
      <rPr>
        <b/>
        <sz val="11"/>
        <color indexed="12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Сумма краткосрочных обязательств </t>
    </r>
    <r>
      <rPr>
        <sz val="10"/>
        <color indexed="8"/>
        <rFont val="Times New Roman"/>
        <family val="1"/>
        <charset val="204"/>
      </rPr>
      <t>(стр. 1500 баланса)</t>
    </r>
  </si>
  <si>
    <r>
      <rPr>
        <b/>
        <sz val="14"/>
        <color indexed="12"/>
        <rFont val="Times New Roman"/>
        <family val="1"/>
        <charset val="204"/>
      </rPr>
      <t>ж.</t>
    </r>
    <r>
      <rPr>
        <b/>
        <sz val="11"/>
        <color indexed="12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Сумма обязательств застройщика по договорам участия в долевом строительстве</t>
    </r>
  </si>
  <si>
    <r>
      <rPr>
        <b/>
        <sz val="14"/>
        <color indexed="12"/>
        <rFont val="Times New Roman"/>
        <family val="1"/>
        <charset val="204"/>
      </rPr>
      <t>з.</t>
    </r>
    <r>
      <rPr>
        <b/>
        <sz val="11"/>
        <color indexed="12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Сумма</t>
    </r>
    <r>
      <rPr>
        <b/>
        <sz val="11"/>
        <color indexed="12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внеоборотных активов организации</t>
    </r>
  </si>
  <si>
    <r>
      <rPr>
        <b/>
        <sz val="14"/>
        <color indexed="12"/>
        <rFont val="Times New Roman"/>
        <family val="1"/>
        <charset val="204"/>
      </rPr>
      <t>и.</t>
    </r>
    <r>
      <rPr>
        <b/>
        <sz val="11"/>
        <color indexed="12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Сумма</t>
    </r>
    <r>
      <rPr>
        <b/>
        <sz val="11"/>
        <color indexed="12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оборотных активов организации</t>
    </r>
  </si>
  <si>
    <r>
      <rPr>
        <b/>
        <sz val="14"/>
        <color indexed="12"/>
        <rFont val="Times New Roman"/>
        <family val="1"/>
        <charset val="204"/>
      </rPr>
      <t>й.</t>
    </r>
    <r>
      <rPr>
        <b/>
        <sz val="11"/>
        <color indexed="12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Сумма долга учредителей перед организацией по наполнению долей в уставном капитале</t>
    </r>
  </si>
  <si>
    <r>
      <rPr>
        <b/>
        <sz val="14"/>
        <color indexed="12"/>
        <rFont val="Times New Roman"/>
        <family val="1"/>
        <charset val="204"/>
      </rPr>
      <t>к.</t>
    </r>
    <r>
      <rPr>
        <b/>
        <sz val="11"/>
        <color indexed="12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Сумма задолженности, образовавшаяся при выкупе собственных акций</t>
    </r>
  </si>
  <si>
    <r>
      <rPr>
        <b/>
        <sz val="14"/>
        <color indexed="12"/>
        <rFont val="Times New Roman"/>
        <family val="1"/>
        <charset val="204"/>
      </rPr>
      <t>н.</t>
    </r>
    <r>
      <rPr>
        <b/>
        <sz val="11"/>
        <color indexed="12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Сумма</t>
    </r>
    <r>
      <rPr>
        <b/>
        <sz val="11"/>
        <color indexed="12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доходов будущих периодов (в виде госпомощи и безвозмездного получения имущества)</t>
    </r>
  </si>
  <si>
    <r>
      <rPr>
        <b/>
        <sz val="14"/>
        <color indexed="12"/>
        <rFont val="Times New Roman"/>
        <family val="1"/>
        <charset val="204"/>
      </rPr>
      <t>т.</t>
    </r>
    <r>
      <rPr>
        <sz val="14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Дебиторская задолженность, возникающая вследствие заключаемых договоров, предусматривающих оплату 
     расходов, в том числе расходов на рекламу, коммунальные услуги, услуги связи, затрат, связанных с арендой 
     нежилого помещения, в целях обеспечения деятельности застройщика</t>
    </r>
  </si>
  <si>
    <r>
      <rPr>
        <b/>
        <sz val="14"/>
        <color indexed="12"/>
        <rFont val="Times New Roman"/>
        <family val="1"/>
        <charset val="204"/>
      </rPr>
      <t>ф.</t>
    </r>
    <r>
      <rPr>
        <b/>
        <sz val="12"/>
        <color indexed="12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Предъявленные застройщику поставщиками (подрядчиками, исполнителями) суммы налога на добавленную 
       стоимость, подлежащие вычету в будущих периодах</t>
    </r>
  </si>
  <si>
    <r>
      <rPr>
        <b/>
        <sz val="14"/>
        <color indexed="12"/>
        <rFont val="Times New Roman"/>
        <family val="1"/>
        <charset val="204"/>
      </rPr>
      <t>у.</t>
    </r>
    <r>
      <rPr>
        <b/>
        <sz val="12"/>
        <color indexed="12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Дебиторская задолженность участников долевого строительства по уплате цены договора участия в долевом 
     строительстве</t>
    </r>
  </si>
  <si>
    <r>
      <rPr>
        <b/>
        <sz val="14"/>
        <color indexed="12"/>
        <rFont val="Times New Roman"/>
        <family val="1"/>
        <charset val="204"/>
      </rPr>
      <t>х.</t>
    </r>
    <r>
      <rPr>
        <b/>
        <sz val="12"/>
        <color indexed="12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Денежные средства на счетах, открытых в уполномоченном банке, соответствующем положениям пункта 3 
      статьи 2 Федерального закона № 214-ФЗ, а также дебиторская задолженность по уплате процентов, начисленных 
      на остаток на таких счетах</t>
    </r>
  </si>
  <si>
    <r>
      <rPr>
        <b/>
        <sz val="14"/>
        <color indexed="12"/>
        <rFont val="Times New Roman"/>
        <family val="1"/>
        <charset val="204"/>
      </rPr>
      <t>ц.</t>
    </r>
    <r>
      <rPr>
        <sz val="10"/>
        <color indexed="8"/>
        <rFont val="Times New Roman"/>
        <family val="1"/>
        <charset val="204"/>
      </rPr>
      <t xml:space="preserve"> Сумма обязательств, имеющие долгосрочный характер</t>
    </r>
  </si>
  <si>
    <r>
      <rPr>
        <b/>
        <sz val="14"/>
        <color indexed="12"/>
        <rFont val="Times New Roman"/>
        <family val="1"/>
        <charset val="204"/>
      </rPr>
      <t>ш.</t>
    </r>
    <r>
      <rPr>
        <sz val="10"/>
        <color indexed="8"/>
        <rFont val="Times New Roman"/>
        <family val="1"/>
        <charset val="204"/>
      </rPr>
      <t xml:space="preserve"> Отложенные налоговые обязательства</t>
    </r>
  </si>
  <si>
    <r>
      <rPr>
        <b/>
        <sz val="14"/>
        <color indexed="12"/>
        <rFont val="Times New Roman"/>
        <family val="1"/>
        <charset val="204"/>
      </rPr>
      <t>ч.</t>
    </r>
    <r>
      <rPr>
        <b/>
        <sz val="12"/>
        <color indexed="12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Сумма обязательств, имеющие краткосрочный характер</t>
    </r>
  </si>
  <si>
    <r>
      <rPr>
        <b/>
        <sz val="14"/>
        <color indexed="12"/>
        <rFont val="Times New Roman"/>
        <family val="1"/>
        <charset val="204"/>
      </rPr>
      <t>щ.</t>
    </r>
    <r>
      <rPr>
        <b/>
        <sz val="12"/>
        <color indexed="12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Доходы будущих периодов (в виде госпомощи и безвозмездного получения имущества)</t>
    </r>
  </si>
  <si>
    <r>
      <rPr>
        <b/>
        <sz val="14"/>
        <color indexed="12"/>
        <rFont val="Times New Roman"/>
        <family val="1"/>
        <charset val="204"/>
      </rPr>
      <t>р.</t>
    </r>
    <r>
      <rPr>
        <sz val="10"/>
        <color indexed="8"/>
        <rFont val="Times New Roman"/>
        <family val="1"/>
        <charset val="204"/>
      </rPr>
      <t xml:space="preserve"> Имущество, принятое к бухгалтерскому учету в качестве основных средств или запасов, возникшее в результате 
     понесенных затрат, указанных </t>
    </r>
    <r>
      <rPr>
        <u/>
        <sz val="10"/>
        <color indexed="8"/>
        <rFont val="Times New Roman"/>
        <family val="1"/>
        <charset val="204"/>
      </rPr>
      <t xml:space="preserve">в строке </t>
    </r>
    <r>
      <rPr>
        <b/>
        <u/>
        <sz val="14"/>
        <color indexed="12"/>
        <rFont val="Times New Roman"/>
        <family val="1"/>
        <charset val="204"/>
      </rPr>
      <t>о</t>
    </r>
    <r>
      <rPr>
        <b/>
        <sz val="12"/>
        <color indexed="12"/>
        <rFont val="Times New Roman"/>
        <family val="1"/>
        <charset val="204"/>
      </rPr>
      <t xml:space="preserve">. </t>
    </r>
    <r>
      <rPr>
        <sz val="10"/>
        <color indexed="8"/>
        <rFont val="Times New Roman"/>
        <family val="1"/>
        <charset val="204"/>
      </rPr>
      <t>этой таблицы</t>
    </r>
  </si>
  <si>
    <r>
      <rPr>
        <b/>
        <sz val="14"/>
        <color indexed="12"/>
        <rFont val="Times New Roman"/>
        <family val="1"/>
        <charset val="204"/>
      </rPr>
      <t xml:space="preserve">с. </t>
    </r>
    <r>
      <rPr>
        <sz val="10"/>
        <color indexed="8"/>
        <rFont val="Times New Roman"/>
        <family val="1"/>
        <charset val="204"/>
      </rPr>
      <t xml:space="preserve">Дебиторская задолженность по авансам, уплаченным в составе затрат, указанных </t>
    </r>
    <r>
      <rPr>
        <u/>
        <sz val="10"/>
        <color indexed="8"/>
        <rFont val="Times New Roman"/>
        <family val="1"/>
        <charset val="204"/>
      </rPr>
      <t xml:space="preserve">в строке </t>
    </r>
    <r>
      <rPr>
        <b/>
        <u/>
        <sz val="14"/>
        <color indexed="12"/>
        <rFont val="Times New Roman"/>
        <family val="1"/>
        <charset val="204"/>
      </rPr>
      <t>о</t>
    </r>
    <r>
      <rPr>
        <b/>
        <sz val="12"/>
        <color indexed="12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 xml:space="preserve">  этой таблицы</t>
    </r>
  </si>
  <si>
    <t>(о+ п+ р+ с+ т+ у+ ф+ х) - (ц+ ч- ш- щ)</t>
  </si>
  <si>
    <t>Ан</t>
  </si>
  <si>
    <t>●</t>
  </si>
  <si>
    <r>
      <rPr>
        <b/>
        <u/>
        <sz val="14"/>
        <color indexed="60"/>
        <rFont val="Times New Roman"/>
        <family val="1"/>
        <charset val="204"/>
      </rPr>
      <t xml:space="preserve">расчет стоимости чистых активов   </t>
    </r>
    <r>
      <rPr>
        <u/>
        <sz val="13"/>
        <color indexed="8"/>
        <rFont val="Times New Roman"/>
        <family val="1"/>
        <charset val="204"/>
      </rPr>
      <t>производится</t>
    </r>
    <r>
      <rPr>
        <b/>
        <sz val="14"/>
        <color indexed="60"/>
        <rFont val="Times New Roman"/>
        <family val="1"/>
        <charset val="204"/>
      </rPr>
      <t xml:space="preserve"> </t>
    </r>
    <r>
      <rPr>
        <b/>
        <sz val="12"/>
        <color indexed="8"/>
        <rFont val="Times New Roman"/>
        <family val="1"/>
        <charset val="204"/>
      </rPr>
      <t xml:space="preserve">Порядком определения стоимости чистых активов утвержденный </t>
    </r>
    <r>
      <rPr>
        <b/>
        <sz val="11"/>
        <color indexed="8"/>
        <rFont val="Times New Roman"/>
        <family val="1"/>
        <charset val="204"/>
      </rPr>
      <t>Приказом Минфина России 
                                                                               от 28 августа 2014 г. N 84н.</t>
    </r>
  </si>
  <si>
    <r>
      <rPr>
        <b/>
        <sz val="14"/>
        <color indexed="60"/>
        <rFont val="Times New Roman"/>
        <family val="1"/>
        <charset val="204"/>
      </rPr>
      <t>пункты  1, 2 и 4.</t>
    </r>
    <r>
      <rPr>
        <sz val="11"/>
        <color indexed="8"/>
        <rFont val="Times New Roman"/>
        <family val="1"/>
        <charset val="204"/>
      </rPr>
      <t xml:space="preserve"> </t>
    </r>
    <r>
      <rPr>
        <b/>
        <u/>
        <sz val="14"/>
        <color indexed="8"/>
        <rFont val="Times New Roman"/>
        <family val="1"/>
        <charset val="204"/>
      </rPr>
      <t xml:space="preserve">Значения нормативов </t>
    </r>
    <r>
      <rPr>
        <b/>
        <u/>
        <sz val="11"/>
        <color indexed="8"/>
        <rFont val="Times New Roman"/>
        <family val="1"/>
        <charset val="204"/>
      </rPr>
      <t>установлены</t>
    </r>
    <r>
      <rPr>
        <sz val="11"/>
        <color indexed="8"/>
        <rFont val="Times New Roman"/>
        <family val="1"/>
        <charset val="204"/>
      </rPr>
      <t xml:space="preserve">    </t>
    </r>
    <r>
      <rPr>
        <b/>
        <sz val="11"/>
        <color indexed="8"/>
        <rFont val="Times New Roman"/>
        <family val="1"/>
        <charset val="204"/>
      </rPr>
      <t xml:space="preserve">постановлением Правительства Российской Федерации от 26 декабря 2018 г. № 1683:
                                   </t>
    </r>
    <r>
      <rPr>
        <sz val="14"/>
        <color indexed="8"/>
        <rFont val="Times New Roman"/>
        <family val="1"/>
        <charset val="204"/>
      </rPr>
      <t xml:space="preserve"> норматив обеспеченности обязательств</t>
    </r>
    <r>
      <rPr>
        <b/>
        <sz val="11"/>
        <color indexed="8"/>
        <rFont val="Times New Roman"/>
        <family val="1"/>
        <charset val="204"/>
      </rPr>
      <t xml:space="preserve">  (Н¹) - </t>
    </r>
    <r>
      <rPr>
        <b/>
        <sz val="14"/>
        <color indexed="8"/>
        <rFont val="Times New Roman"/>
        <family val="1"/>
        <charset val="204"/>
      </rPr>
      <t>не менее 1</t>
    </r>
    <r>
      <rPr>
        <b/>
        <sz val="11"/>
        <color indexed="8"/>
        <rFont val="Times New Roman"/>
        <family val="1"/>
        <charset val="204"/>
      </rPr>
      <t xml:space="preserve">;
                                   </t>
    </r>
    <r>
      <rPr>
        <sz val="14"/>
        <color indexed="8"/>
        <rFont val="Times New Roman"/>
        <family val="1"/>
        <charset val="204"/>
      </rPr>
      <t xml:space="preserve"> норматив целевого использования средств</t>
    </r>
    <r>
      <rPr>
        <b/>
        <sz val="11"/>
        <color indexed="8"/>
        <rFont val="Times New Roman"/>
        <family val="1"/>
        <charset val="204"/>
      </rPr>
      <t xml:space="preserve"> (Н²)- </t>
    </r>
    <r>
      <rPr>
        <b/>
        <sz val="14"/>
        <color indexed="8"/>
        <rFont val="Times New Roman"/>
        <family val="1"/>
        <charset val="204"/>
      </rPr>
      <t>не более 1</t>
    </r>
    <r>
      <rPr>
        <b/>
        <sz val="11"/>
        <color indexed="8"/>
        <rFont val="Times New Roman"/>
        <family val="1"/>
        <charset val="204"/>
      </rPr>
      <t xml:space="preserve">;
                                    </t>
    </r>
    <r>
      <rPr>
        <sz val="14"/>
        <color indexed="8"/>
        <rFont val="Times New Roman"/>
        <family val="1"/>
        <charset val="204"/>
      </rPr>
      <t>норматив размера собственных средств застройщика</t>
    </r>
    <r>
      <rPr>
        <b/>
        <sz val="11"/>
        <color indexed="8"/>
        <rFont val="Times New Roman"/>
        <family val="1"/>
        <charset val="204"/>
      </rPr>
      <t xml:space="preserve"> - </t>
    </r>
    <r>
      <rPr>
        <b/>
        <sz val="14"/>
        <color indexed="8"/>
        <rFont val="Times New Roman"/>
        <family val="1"/>
        <charset val="204"/>
      </rPr>
      <t>не менее 10 процентов</t>
    </r>
    <r>
      <rPr>
        <b/>
        <sz val="12"/>
        <color indexed="8"/>
        <rFont val="Times New Roman"/>
        <family val="1"/>
        <charset val="204"/>
      </rPr>
      <t xml:space="preserve"> планируемой стоимости строительства </t>
    </r>
    <r>
      <rPr>
        <b/>
        <sz val="11"/>
        <color indexed="8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(создания) многоквартирных домов и (или) иных объектов недвижимости
</t>
    </r>
  </si>
  <si>
    <r>
      <rPr>
        <b/>
        <sz val="14"/>
        <color indexed="60"/>
        <rFont val="Times New Roman"/>
        <family val="1"/>
        <charset val="204"/>
      </rPr>
      <t xml:space="preserve">пункты 1 и 2. </t>
    </r>
    <r>
      <rPr>
        <sz val="11"/>
        <color indexed="8"/>
        <rFont val="Times New Roman"/>
        <family val="1"/>
        <charset val="204"/>
      </rPr>
      <t xml:space="preserve"> </t>
    </r>
    <r>
      <rPr>
        <b/>
        <u/>
        <sz val="14"/>
        <color indexed="8"/>
        <rFont val="Times New Roman"/>
        <family val="1"/>
        <charset val="204"/>
      </rPr>
      <t>Норматив обеспеченности обязательств  (Н1) и Норматив целевого использования средств (Н²)</t>
    </r>
    <r>
      <rPr>
        <sz val="11"/>
        <color indexed="8"/>
        <rFont val="Times New Roman"/>
        <family val="1"/>
        <charset val="204"/>
      </rPr>
      <t xml:space="preserve"> - рассчитываются в 
                               соответствии с </t>
    </r>
    <r>
      <rPr>
        <b/>
        <sz val="11"/>
        <color indexed="8"/>
        <rFont val="Times New Roman"/>
        <family val="1"/>
        <charset val="204"/>
      </rPr>
      <t>Порядком расчета норматива обеспеченности обязательств и норматива целевого использования средств</t>
    </r>
    <r>
      <rPr>
        <sz val="11"/>
        <color indexed="8"/>
        <rFont val="Times New Roman"/>
        <family val="1"/>
        <charset val="204"/>
      </rPr>
      <t xml:space="preserve"> утвержденным 
                              </t>
    </r>
    <r>
      <rPr>
        <b/>
        <sz val="11"/>
        <color indexed="8"/>
        <rFont val="Times New Roman"/>
        <family val="1"/>
        <charset val="204"/>
      </rPr>
      <t xml:space="preserve"> приказом Министерства строительства и жилищно-коммунального хозяйства РФ от 15 мая 2019 г. N 278/пр.</t>
    </r>
    <r>
      <rPr>
        <sz val="11"/>
        <color indexed="8"/>
        <rFont val="Times New Roman"/>
        <family val="1"/>
        <charset val="204"/>
      </rPr>
      <t xml:space="preserve">
</t>
    </r>
  </si>
  <si>
    <t>Расчет нормативов финансовой устойчивости не требуется для застройщиков, перешедших на счета эскроу.</t>
  </si>
  <si>
    <r>
      <rPr>
        <b/>
        <sz val="14"/>
        <color indexed="12"/>
        <rFont val="Times New Roman"/>
        <family val="1"/>
        <charset val="204"/>
      </rPr>
      <t>о.</t>
    </r>
    <r>
      <rPr>
        <b/>
        <sz val="12"/>
        <color indexed="12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Затраты на приобретение земельных участков (прав на земельные участки) и иные фактические затраты застройщика, 
    связанные со строительством (созданием) многоквартирных домов и (или) иных объектов недвижимости, в состав 
    которых входят объекты долевого строительства, и предусмотренные частью 1 статьи 18 Федерального закона №214-ФЗ</t>
    </r>
  </si>
  <si>
    <t xml:space="preserve">III. Сведения о нормативах оценки финансовой устойчивости деятельности застройщика </t>
  </si>
  <si>
    <r>
      <t>Норматив обеспеченности обязательств  (Н</t>
    </r>
    <r>
      <rPr>
        <vertAlign val="superscript"/>
        <sz val="16"/>
        <color indexed="8"/>
        <rFont val="Times New Roman"/>
        <family val="1"/>
        <charset val="204"/>
      </rPr>
      <t>1</t>
    </r>
    <r>
      <rPr>
        <sz val="16"/>
        <color indexed="8"/>
        <rFont val="Times New Roman"/>
        <family val="1"/>
        <charset val="204"/>
      </rPr>
      <t>)</t>
    </r>
  </si>
  <si>
    <r>
      <t>Размер собственных</t>
    </r>
    <r>
      <rPr>
        <sz val="12"/>
        <color indexed="8"/>
        <rFont val="Times New Roman"/>
        <family val="1"/>
        <charset val="204"/>
      </rPr>
      <t xml:space="preserve"> </t>
    </r>
    <r>
      <rPr>
        <u/>
        <sz val="12"/>
        <color indexed="8"/>
        <rFont val="Times New Roman"/>
        <family val="1"/>
        <charset val="204"/>
      </rPr>
      <t>денежных</t>
    </r>
    <r>
      <rPr>
        <sz val="16"/>
        <color indexed="8"/>
        <rFont val="Times New Roman"/>
        <family val="1"/>
        <charset val="204"/>
      </rPr>
      <t xml:space="preserve"> средств застройщика </t>
    </r>
  </si>
  <si>
    <t>Сумма обязательств застройщика по договорам участия в долевом строительстве. 
При этом обязательства застройщика перед участником долевого строительства определяются исходя из цены договора участия в долевом строительстве</t>
  </si>
  <si>
    <r>
      <rPr>
        <b/>
        <sz val="24"/>
        <color indexed="12"/>
        <rFont val="Calibri"/>
        <family val="2"/>
        <charset val="204"/>
      </rPr>
      <t>≥</t>
    </r>
    <r>
      <rPr>
        <b/>
        <sz val="16"/>
        <color indexed="12"/>
        <rFont val="Times New Roman"/>
        <family val="1"/>
        <charset val="204"/>
      </rPr>
      <t xml:space="preserve"> </t>
    </r>
  </si>
  <si>
    <t>П р и м е р        р а с ч е т а</t>
  </si>
  <si>
    <r>
      <rPr>
        <b/>
        <sz val="14"/>
        <color indexed="60"/>
        <rFont val="Times New Roman"/>
        <family val="1"/>
        <charset val="204"/>
      </rPr>
      <t>пункт 4.</t>
    </r>
    <r>
      <rPr>
        <sz val="11"/>
        <color indexed="8"/>
        <rFont val="Times New Roman"/>
        <family val="1"/>
        <charset val="204"/>
      </rPr>
      <t xml:space="preserve"> </t>
    </r>
    <r>
      <rPr>
        <b/>
        <u/>
        <sz val="14"/>
        <color indexed="8"/>
        <rFont val="Times New Roman"/>
        <family val="1"/>
        <charset val="204"/>
      </rPr>
      <t xml:space="preserve">Размер собственных </t>
    </r>
    <r>
      <rPr>
        <b/>
        <u/>
        <sz val="10"/>
        <color indexed="8"/>
        <rFont val="Times New Roman"/>
        <family val="1"/>
        <charset val="204"/>
      </rPr>
      <t>денежных</t>
    </r>
    <r>
      <rPr>
        <b/>
        <u/>
        <sz val="14"/>
        <color indexed="8"/>
        <rFont val="Times New Roman"/>
        <family val="1"/>
        <charset val="204"/>
      </rPr>
      <t xml:space="preserve"> средств застройщика</t>
    </r>
    <r>
      <rPr>
        <sz val="11"/>
        <color indexed="8"/>
        <rFont val="Times New Roman"/>
        <family val="1"/>
        <charset val="204"/>
      </rPr>
      <t xml:space="preserve"> -   </t>
    </r>
    <r>
      <rPr>
        <sz val="12"/>
        <color indexed="8"/>
        <rFont val="Times New Roman"/>
        <family val="1"/>
        <charset val="204"/>
      </rPr>
      <t xml:space="preserve">указывается застройщиком, в случае получения разрешения на строительство 
                                                                                                                                    после 1 июля 2018 года, не перешедших на счета эскроу. </t>
    </r>
    <r>
      <rPr>
        <sz val="11"/>
        <color indexed="8"/>
        <rFont val="Times New Roman"/>
        <family val="1"/>
        <charset val="204"/>
      </rPr>
      <t xml:space="preserve">
                  </t>
    </r>
    <r>
      <rPr>
        <b/>
        <sz val="11"/>
        <color indexed="8"/>
        <rFont val="Times New Roman"/>
        <family val="1"/>
        <charset val="204"/>
      </rPr>
      <t>Значение определяется в соответствии с Правилами расчета собственных средств застройщика</t>
    </r>
    <r>
      <rPr>
        <sz val="11"/>
        <color indexed="8"/>
        <rFont val="Times New Roman"/>
        <family val="1"/>
        <charset val="204"/>
      </rPr>
      <t xml:space="preserve">, имеющего право на привлечение денежных средств 
                  граждан  и  юридических  лиц  для  строительства (создания)  многоквартирных домов на основании договора участия в долевом строительстве в соответствии с 
                  214-ФЗ, утвержденными </t>
    </r>
    <r>
      <rPr>
        <b/>
        <sz val="11"/>
        <color indexed="8"/>
        <rFont val="Times New Roman"/>
        <family val="1"/>
        <charset val="204"/>
      </rPr>
      <t xml:space="preserve">постановлением Правительства Российской Федерации от 11 июня 2018 г. № 673. </t>
    </r>
    <r>
      <rPr>
        <sz val="11"/>
        <color indexed="8"/>
        <rFont val="Times New Roman"/>
        <family val="1"/>
        <charset val="204"/>
      </rPr>
      <t xml:space="preserve">
</t>
    </r>
  </si>
  <si>
    <r>
      <rPr>
        <b/>
        <sz val="20"/>
        <color indexed="8"/>
        <rFont val="Calibri"/>
        <family val="2"/>
        <charset val="204"/>
      </rPr>
      <t>↑</t>
    </r>
    <r>
      <rPr>
        <sz val="12"/>
        <color indexed="12"/>
        <rFont val="Times New Roman"/>
        <family val="1"/>
        <charset val="204"/>
      </rPr>
      <t xml:space="preserve">
</t>
    </r>
    <r>
      <rPr>
        <sz val="14"/>
        <color indexed="60"/>
        <rFont val="Times New Roman"/>
        <family val="1"/>
        <charset val="204"/>
      </rPr>
      <t xml:space="preserve">рассчитанное значение
- </t>
    </r>
    <r>
      <rPr>
        <u/>
        <sz val="14"/>
        <color indexed="10"/>
        <rFont val="Times New Roman"/>
        <family val="1"/>
        <charset val="204"/>
      </rPr>
      <t>на данном примере не соответствует
установленному</t>
    </r>
    <r>
      <rPr>
        <b/>
        <sz val="12"/>
        <color indexed="8"/>
        <rFont val="Calibri"/>
        <family val="2"/>
        <charset val="204"/>
      </rPr>
      <t xml:space="preserve">
</t>
    </r>
    <r>
      <rPr>
        <b/>
        <sz val="16"/>
        <color indexed="8"/>
        <rFont val="Calibri"/>
        <family val="2"/>
        <charset val="204"/>
      </rPr>
      <t/>
    </r>
  </si>
  <si>
    <t>о т м е н е н</t>
  </si>
  <si>
    <r>
      <rPr>
        <b/>
        <sz val="20"/>
        <color indexed="8"/>
        <rFont val="Calibri"/>
        <family val="2"/>
        <charset val="204"/>
      </rPr>
      <t xml:space="preserve">↑
</t>
    </r>
    <r>
      <rPr>
        <b/>
        <sz val="14"/>
        <color indexed="12"/>
        <rFont val="Calibri"/>
        <family val="2"/>
        <charset val="204"/>
      </rPr>
      <t>установленное значение</t>
    </r>
    <r>
      <rPr>
        <b/>
        <sz val="12"/>
        <color indexed="8"/>
        <rFont val="Calibri"/>
        <family val="2"/>
        <charset val="204"/>
      </rPr>
      <t xml:space="preserve">
-</t>
    </r>
    <r>
      <rPr>
        <b/>
        <sz val="14"/>
        <color indexed="8"/>
        <rFont val="Calibri"/>
        <family val="2"/>
        <charset val="204"/>
      </rPr>
      <t xml:space="preserve"> 10%</t>
    </r>
    <r>
      <rPr>
        <sz val="14"/>
        <color indexed="8"/>
        <rFont val="Calibri"/>
        <family val="2"/>
        <charset val="204"/>
      </rPr>
      <t xml:space="preserve">  </t>
    </r>
    <r>
      <rPr>
        <sz val="14"/>
        <color indexed="14"/>
        <rFont val="Calibri"/>
        <family val="2"/>
        <charset val="204"/>
      </rPr>
      <t>от планируемой стоимости объектов- п.</t>
    </r>
    <r>
      <rPr>
        <b/>
        <sz val="14"/>
        <color indexed="12"/>
        <rFont val="Calibri"/>
        <family val="2"/>
        <charset val="204"/>
      </rPr>
      <t>Э</t>
    </r>
    <r>
      <rPr>
        <sz val="14"/>
        <color indexed="14"/>
        <rFont val="Calibri"/>
        <family val="2"/>
        <charset val="204"/>
      </rPr>
      <t xml:space="preserve"> </t>
    </r>
  </si>
  <si>
    <r>
      <t xml:space="preserve">установленное
значение </t>
    </r>
    <r>
      <rPr>
        <sz val="22"/>
        <color indexed="12"/>
        <rFont val="Calibri"/>
        <family val="2"/>
        <charset val="204"/>
      </rPr>
      <t xml:space="preserve">     </t>
    </r>
    <r>
      <rPr>
        <b/>
        <sz val="22"/>
        <color indexed="12"/>
        <rFont val="Calibri"/>
        <family val="2"/>
        <charset val="204"/>
      </rPr>
      <t>≥</t>
    </r>
    <r>
      <rPr>
        <b/>
        <sz val="22"/>
        <color indexed="12"/>
        <rFont val="Times New Roman"/>
        <family val="1"/>
        <charset val="204"/>
      </rPr>
      <t xml:space="preserve"> 1</t>
    </r>
  </si>
  <si>
    <r>
      <t xml:space="preserve">установленное
значение   </t>
    </r>
    <r>
      <rPr>
        <b/>
        <sz val="20"/>
        <color indexed="12"/>
        <rFont val="Calibri"/>
        <family val="2"/>
        <charset val="204"/>
      </rPr>
      <t xml:space="preserve">≤ </t>
    </r>
    <r>
      <rPr>
        <b/>
        <sz val="20"/>
        <color indexed="12"/>
        <rFont val="Times New Roman"/>
        <family val="1"/>
        <charset val="204"/>
      </rPr>
      <t>1</t>
    </r>
  </si>
  <si>
    <t>Для расчета значений нормативов необходимо заполнить ячейки выделенные желтым цветом.
При несоответствии полученных значений установленным, ячейки рассчитанных значений выделяются красным цветом.
Эту таблицу можно скачать и пользоваться при составлении ежеквартальной отчетности, или же заполнять прямо на нашем сайте.</t>
  </si>
  <si>
    <r>
      <rPr>
        <b/>
        <sz val="14"/>
        <color indexed="12"/>
        <rFont val="Times New Roman"/>
        <family val="1"/>
        <charset val="204"/>
      </rPr>
      <t>л.</t>
    </r>
    <r>
      <rPr>
        <b/>
        <sz val="11"/>
        <color indexed="12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Сумма</t>
    </r>
    <r>
      <rPr>
        <b/>
        <sz val="11"/>
        <color indexed="12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обязательств, имеющих долгосрочный характер</t>
    </r>
  </si>
  <si>
    <r>
      <rPr>
        <b/>
        <sz val="14"/>
        <color indexed="12"/>
        <rFont val="Times New Roman"/>
        <family val="1"/>
        <charset val="204"/>
      </rPr>
      <t>м.</t>
    </r>
    <r>
      <rPr>
        <b/>
        <sz val="11"/>
        <color indexed="12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Сумма обязательств, имеющих краткосрочный характер</t>
    </r>
  </si>
  <si>
    <r>
      <rPr>
        <b/>
        <sz val="12"/>
        <color indexed="12"/>
        <rFont val="Times New Roman"/>
        <family val="1"/>
        <charset val="204"/>
      </rPr>
      <t xml:space="preserve">Э. </t>
    </r>
    <r>
      <rPr>
        <sz val="12"/>
        <color indexed="14"/>
        <rFont val="Times New Roman"/>
        <family val="1"/>
        <charset val="204"/>
      </rPr>
      <t xml:space="preserve">Планируемая стоимость возведения </t>
    </r>
    <r>
      <rPr>
        <b/>
        <sz val="12"/>
        <color indexed="14"/>
        <rFont val="Times New Roman"/>
        <family val="1"/>
        <charset val="204"/>
      </rPr>
      <t>многоквартирных домов</t>
    </r>
    <r>
      <rPr>
        <sz val="12"/>
        <color indexed="14"/>
        <rFont val="Times New Roman"/>
        <family val="1"/>
        <charset val="204"/>
      </rPr>
      <t xml:space="preserve"> и (или) иных объектов 
     недвижимости, </t>
    </r>
    <r>
      <rPr>
        <b/>
        <sz val="12"/>
        <color indexed="14"/>
        <rFont val="Times New Roman"/>
        <family val="1"/>
        <charset val="204"/>
      </rPr>
      <t>указанная в проектных декларациях (</t>
    </r>
    <r>
      <rPr>
        <sz val="12"/>
        <color indexed="14"/>
        <rFont val="Times New Roman"/>
        <family val="1"/>
        <charset val="204"/>
      </rPr>
      <t>суммарно по всем объектам долевого  
     строительства)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</si>
</sst>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9"/>
      <color indexed="12"/>
      <name val="Times New Roman"/>
      <family val="1"/>
      <charset val="204"/>
    </font>
    <font>
      <b/>
      <sz val="11"/>
      <color indexed="60"/>
      <name val="Times New Roman"/>
      <family val="1"/>
      <charset val="204"/>
    </font>
    <font>
      <sz val="11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sz val="11"/>
      <color indexed="22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u/>
      <sz val="14"/>
      <color indexed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12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2"/>
      <color indexed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3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6"/>
      <color indexed="14"/>
      <name val="Times New Roman"/>
      <family val="1"/>
      <charset val="204"/>
    </font>
    <font>
      <sz val="14"/>
      <color indexed="14"/>
      <name val="Calibri"/>
      <family val="2"/>
      <charset val="204"/>
    </font>
    <font>
      <b/>
      <sz val="14"/>
      <color indexed="12"/>
      <name val="Calibri"/>
      <family val="2"/>
      <charset val="204"/>
    </font>
    <font>
      <sz val="14"/>
      <color indexed="60"/>
      <name val="Times New Roman"/>
      <family val="1"/>
      <charset val="204"/>
    </font>
    <font>
      <u/>
      <sz val="14"/>
      <color indexed="10"/>
      <name val="Times New Roman"/>
      <family val="1"/>
      <charset val="204"/>
    </font>
    <font>
      <b/>
      <sz val="18"/>
      <color indexed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8"/>
      <color indexed="17"/>
      <name val="Times New Roman"/>
      <family val="1"/>
      <charset val="204"/>
    </font>
    <font>
      <vertAlign val="superscript"/>
      <sz val="16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24"/>
      <color indexed="12"/>
      <name val="Calibri"/>
      <family val="2"/>
      <charset val="204"/>
    </font>
    <font>
      <b/>
      <sz val="14"/>
      <color indexed="14"/>
      <name val="Times New Roman"/>
      <family val="1"/>
      <charset val="204"/>
    </font>
    <font>
      <b/>
      <sz val="18"/>
      <color indexed="60"/>
      <name val="Times New Roman"/>
      <family val="1"/>
      <charset val="204"/>
    </font>
    <font>
      <b/>
      <sz val="20"/>
      <color indexed="12"/>
      <name val="Times New Roman"/>
      <family val="1"/>
      <charset val="204"/>
    </font>
    <font>
      <sz val="22"/>
      <color indexed="12"/>
      <name val="Calibri"/>
      <family val="2"/>
      <charset val="204"/>
    </font>
    <font>
      <b/>
      <sz val="22"/>
      <color indexed="12"/>
      <name val="Calibri"/>
      <family val="2"/>
      <charset val="204"/>
    </font>
    <font>
      <b/>
      <sz val="22"/>
      <color indexed="12"/>
      <name val="Times New Roman"/>
      <family val="1"/>
      <charset val="204"/>
    </font>
    <font>
      <b/>
      <sz val="20"/>
      <color indexed="12"/>
      <name val="Calibri"/>
      <family val="2"/>
      <charset val="204"/>
    </font>
    <font>
      <sz val="12"/>
      <color indexed="1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Calibri"/>
      <family val="2"/>
      <charset val="204"/>
    </font>
    <font>
      <b/>
      <sz val="20"/>
      <color indexed="2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5" fillId="0" borderId="0" xfId="0" applyFont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top"/>
    </xf>
    <xf numFmtId="49" fontId="18" fillId="0" borderId="3" xfId="0" applyNumberFormat="1" applyFont="1" applyBorder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/>
    <xf numFmtId="49" fontId="1" fillId="0" borderId="3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0" fontId="15" fillId="0" borderId="3" xfId="0" applyFont="1" applyBorder="1" applyAlignment="1"/>
    <xf numFmtId="49" fontId="1" fillId="0" borderId="3" xfId="0" applyNumberFormat="1" applyFont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left" wrapText="1"/>
    </xf>
    <xf numFmtId="0" fontId="5" fillId="0" borderId="0" xfId="0" applyFont="1" applyBorder="1"/>
    <xf numFmtId="0" fontId="5" fillId="0" borderId="0" xfId="0" applyFont="1" applyBorder="1" applyAlignment="1"/>
    <xf numFmtId="0" fontId="0" fillId="0" borderId="0" xfId="0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23" fillId="0" borderId="0" xfId="0" applyFont="1" applyAlignment="1">
      <alignment horizontal="center" vertical="top"/>
    </xf>
    <xf numFmtId="3" fontId="14" fillId="0" borderId="3" xfId="0" applyNumberFormat="1" applyFont="1" applyBorder="1" applyProtection="1">
      <protection locked="0"/>
    </xf>
    <xf numFmtId="3" fontId="14" fillId="0" borderId="5" xfId="0" applyNumberFormat="1" applyFont="1" applyBorder="1" applyProtection="1">
      <protection locked="0"/>
    </xf>
    <xf numFmtId="3" fontId="14" fillId="0" borderId="4" xfId="0" applyNumberFormat="1" applyFont="1" applyBorder="1" applyProtection="1">
      <protection hidden="1"/>
    </xf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0" xfId="0" applyBorder="1" applyAlignment="1">
      <alignment vertical="top" wrapText="1"/>
    </xf>
    <xf numFmtId="0" fontId="20" fillId="0" borderId="7" xfId="0" applyFont="1" applyBorder="1" applyAlignment="1">
      <alignment horizontal="center" vertical="center" wrapText="1"/>
    </xf>
    <xf numFmtId="3" fontId="37" fillId="0" borderId="0" xfId="0" applyNumberFormat="1" applyFont="1" applyAlignment="1" applyProtection="1">
      <alignment horizontal="left" vertical="center"/>
    </xf>
    <xf numFmtId="3" fontId="14" fillId="0" borderId="6" xfId="0" applyNumberFormat="1" applyFont="1" applyBorder="1" applyProtection="1"/>
    <xf numFmtId="3" fontId="14" fillId="0" borderId="4" xfId="0" applyNumberFormat="1" applyFont="1" applyBorder="1" applyProtection="1"/>
    <xf numFmtId="0" fontId="43" fillId="0" borderId="8" xfId="0" applyFont="1" applyBorder="1" applyAlignment="1">
      <alignment horizontal="center"/>
    </xf>
    <xf numFmtId="0" fontId="44" fillId="0" borderId="9" xfId="0" applyFont="1" applyBorder="1"/>
    <xf numFmtId="3" fontId="27" fillId="2" borderId="10" xfId="0" applyNumberFormat="1" applyFont="1" applyFill="1" applyBorder="1" applyProtection="1">
      <protection locked="0"/>
    </xf>
    <xf numFmtId="3" fontId="27" fillId="2" borderId="8" xfId="0" applyNumberFormat="1" applyFont="1" applyFill="1" applyBorder="1" applyProtection="1">
      <protection locked="0"/>
    </xf>
    <xf numFmtId="3" fontId="27" fillId="2" borderId="11" xfId="0" applyNumberFormat="1" applyFont="1" applyFill="1" applyBorder="1" applyProtection="1">
      <protection locked="0"/>
    </xf>
    <xf numFmtId="3" fontId="27" fillId="0" borderId="3" xfId="0" applyNumberFormat="1" applyFont="1" applyBorder="1" applyProtection="1">
      <protection locked="0"/>
    </xf>
    <xf numFmtId="3" fontId="49" fillId="2" borderId="12" xfId="0" applyNumberFormat="1" applyFont="1" applyFill="1" applyBorder="1" applyProtection="1">
      <protection locked="0"/>
    </xf>
    <xf numFmtId="0" fontId="56" fillId="0" borderId="11" xfId="0" applyFont="1" applyBorder="1" applyAlignment="1">
      <alignment horizontal="center"/>
    </xf>
    <xf numFmtId="0" fontId="56" fillId="0" borderId="11" xfId="0" applyFont="1" applyBorder="1"/>
    <xf numFmtId="0" fontId="58" fillId="0" borderId="9" xfId="0" applyFont="1" applyBorder="1" applyAlignment="1">
      <alignment vertical="center"/>
    </xf>
    <xf numFmtId="0" fontId="59" fillId="0" borderId="6" xfId="0" applyFont="1" applyBorder="1"/>
    <xf numFmtId="0" fontId="58" fillId="0" borderId="7" xfId="0" applyFont="1" applyBorder="1" applyAlignment="1">
      <alignment vertical="center"/>
    </xf>
    <xf numFmtId="0" fontId="27" fillId="0" borderId="0" xfId="0" applyFont="1" applyAlignment="1">
      <alignment horizontal="left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" fontId="43" fillId="4" borderId="7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Border="1" applyAlignment="1">
      <alignment horizontal="left" wrapText="1"/>
    </xf>
    <xf numFmtId="0" fontId="26" fillId="3" borderId="5" xfId="0" applyFont="1" applyFill="1" applyBorder="1" applyAlignment="1">
      <alignment horizontal="center" wrapText="1"/>
    </xf>
    <xf numFmtId="0" fontId="26" fillId="3" borderId="5" xfId="0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0" fontId="58" fillId="0" borderId="16" xfId="0" applyFont="1" applyBorder="1" applyAlignment="1">
      <alignment horizontal="center" vertical="center"/>
    </xf>
    <xf numFmtId="0" fontId="58" fillId="0" borderId="4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4" fillId="0" borderId="23" xfId="0" applyFont="1" applyBorder="1" applyAlignment="1">
      <alignment horizontal="left" vertical="center"/>
    </xf>
    <xf numFmtId="0" fontId="44" fillId="0" borderId="10" xfId="0" applyFont="1" applyBorder="1" applyAlignment="1">
      <alignment horizontal="left" vertical="center"/>
    </xf>
    <xf numFmtId="0" fontId="58" fillId="0" borderId="18" xfId="0" applyFont="1" applyBorder="1" applyAlignment="1">
      <alignment horizontal="center" vertical="center"/>
    </xf>
    <xf numFmtId="0" fontId="58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4" fillId="0" borderId="21" xfId="0" applyFont="1" applyBorder="1" applyAlignment="1">
      <alignment horizontal="left" vertical="center"/>
    </xf>
    <xf numFmtId="0" fontId="60" fillId="0" borderId="19" xfId="0" applyFont="1" applyBorder="1" applyAlignment="1">
      <alignment horizontal="center" vertical="center"/>
    </xf>
    <xf numFmtId="0" fontId="60" fillId="0" borderId="4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4" fontId="50" fillId="0" borderId="0" xfId="0" applyNumberFormat="1" applyFont="1" applyBorder="1" applyAlignment="1" applyProtection="1">
      <alignment horizontal="center" vertical="center"/>
      <protection hidden="1"/>
    </xf>
    <xf numFmtId="4" fontId="50" fillId="0" borderId="4" xfId="0" applyNumberFormat="1" applyFont="1" applyBorder="1" applyAlignment="1" applyProtection="1">
      <alignment horizontal="center" vertical="center"/>
      <protection hidden="1"/>
    </xf>
    <xf numFmtId="0" fontId="10" fillId="0" borderId="17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20" fillId="4" borderId="7" xfId="0" applyFont="1" applyFill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45" fillId="3" borderId="13" xfId="0" applyFont="1" applyFill="1" applyBorder="1" applyAlignment="1">
      <alignment horizontal="center" vertical="center"/>
    </xf>
    <xf numFmtId="0" fontId="45" fillId="3" borderId="5" xfId="0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0" fillId="0" borderId="6" xfId="0" applyBorder="1" applyAlignment="1">
      <alignment horizontal="center"/>
    </xf>
    <xf numFmtId="4" fontId="50" fillId="0" borderId="16" xfId="0" applyNumberFormat="1" applyFont="1" applyBorder="1" applyAlignment="1" applyProtection="1">
      <alignment horizontal="center" vertical="center"/>
      <protection hidden="1"/>
    </xf>
    <xf numFmtId="0" fontId="32" fillId="0" borderId="17" xfId="0" applyFont="1" applyBorder="1" applyAlignment="1">
      <alignment horizontal="center" vertical="top" wrapText="1"/>
    </xf>
    <xf numFmtId="0" fontId="32" fillId="0" borderId="18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left"/>
    </xf>
    <xf numFmtId="0" fontId="16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="75" zoomScaleNormal="100" zoomScaleSheetLayoutView="75" workbookViewId="0">
      <selection activeCell="B44" sqref="B44:H44"/>
    </sheetView>
  </sheetViews>
  <sheetFormatPr defaultRowHeight="15" x14ac:dyDescent="0.25"/>
  <cols>
    <col min="1" max="1" width="10.5703125" style="2" customWidth="1"/>
    <col min="2" max="2" width="65.5703125" style="1" customWidth="1"/>
    <col min="3" max="3" width="3.140625" style="1" customWidth="1"/>
    <col min="4" max="4" width="5.7109375" style="1" customWidth="1"/>
    <col min="5" max="5" width="3.28515625" style="1" customWidth="1"/>
    <col min="6" max="6" width="8.7109375" style="1" customWidth="1"/>
    <col min="7" max="7" width="3.7109375" style="1" customWidth="1"/>
    <col min="8" max="8" width="13.28515625" style="1" customWidth="1"/>
    <col min="9" max="9" width="25.7109375" style="1" customWidth="1"/>
    <col min="10" max="10" width="3.42578125" customWidth="1"/>
    <col min="11" max="11" width="10.42578125" customWidth="1"/>
    <col min="12" max="12" width="2.7109375" customWidth="1"/>
    <col min="13" max="13" width="9.85546875" customWidth="1"/>
    <col min="14" max="14" width="19.140625" customWidth="1"/>
  </cols>
  <sheetData>
    <row r="1" spans="1:15" ht="27.75" customHeight="1" thickBot="1" x14ac:dyDescent="0.3">
      <c r="I1" s="95" t="s">
        <v>51</v>
      </c>
      <c r="J1" s="96"/>
      <c r="K1" s="96"/>
      <c r="L1" s="96"/>
      <c r="M1" s="96"/>
      <c r="N1" s="97"/>
    </row>
    <row r="2" spans="1:15" ht="28.5" customHeight="1" thickBot="1" x14ac:dyDescent="0.3">
      <c r="A2" s="82" t="s">
        <v>46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5" ht="18.75" customHeight="1" x14ac:dyDescent="0.3">
      <c r="A3" s="70">
        <v>1</v>
      </c>
      <c r="B3" s="72" t="s">
        <v>47</v>
      </c>
      <c r="C3" s="74" t="s">
        <v>2</v>
      </c>
      <c r="D3" s="20" t="s">
        <v>3</v>
      </c>
      <c r="E3" s="76" t="s">
        <v>2</v>
      </c>
      <c r="F3" s="24">
        <f>I10</f>
        <v>232000</v>
      </c>
      <c r="G3" s="84" t="s">
        <v>2</v>
      </c>
      <c r="H3" s="85">
        <f>F3/F4</f>
        <v>1.8267716535433072</v>
      </c>
      <c r="I3" s="87" t="s">
        <v>56</v>
      </c>
      <c r="J3" s="25"/>
      <c r="K3" s="80">
        <v>1</v>
      </c>
      <c r="L3" s="25"/>
      <c r="M3" s="25"/>
      <c r="N3" s="25"/>
    </row>
    <row r="4" spans="1:15" ht="18.75" customHeight="1" x14ac:dyDescent="0.3">
      <c r="A4" s="71"/>
      <c r="B4" s="73"/>
      <c r="C4" s="75"/>
      <c r="D4" s="20" t="s">
        <v>4</v>
      </c>
      <c r="E4" s="77"/>
      <c r="F4" s="24">
        <f>I11</f>
        <v>127000</v>
      </c>
      <c r="G4" s="69"/>
      <c r="H4" s="86"/>
      <c r="I4" s="88"/>
      <c r="J4" s="26"/>
      <c r="K4" s="81"/>
      <c r="L4" s="26"/>
      <c r="M4" s="26"/>
      <c r="N4" s="26"/>
    </row>
    <row r="5" spans="1:15" ht="18.75" customHeight="1" x14ac:dyDescent="0.3">
      <c r="A5" s="78">
        <v>2</v>
      </c>
      <c r="B5" s="79" t="s">
        <v>0</v>
      </c>
      <c r="C5" s="92" t="s">
        <v>2</v>
      </c>
      <c r="D5" s="93" t="s">
        <v>39</v>
      </c>
      <c r="E5" s="93"/>
      <c r="F5" s="93"/>
      <c r="G5" s="68" t="s">
        <v>2</v>
      </c>
      <c r="H5" s="93" t="s">
        <v>7</v>
      </c>
      <c r="I5" s="93"/>
      <c r="J5" s="68" t="s">
        <v>2</v>
      </c>
      <c r="K5" s="31">
        <f>I13+I14+I15-I16-I17</f>
        <v>43000</v>
      </c>
      <c r="L5" s="68" t="s">
        <v>2</v>
      </c>
      <c r="M5" s="102">
        <f>K5/K6</f>
        <v>0.41346153846153844</v>
      </c>
      <c r="N5" s="105" t="s">
        <v>57</v>
      </c>
    </row>
    <row r="6" spans="1:15" ht="18.75" customHeight="1" x14ac:dyDescent="0.3">
      <c r="A6" s="71"/>
      <c r="B6" s="73"/>
      <c r="C6" s="75"/>
      <c r="D6" s="94" t="s">
        <v>5</v>
      </c>
      <c r="E6" s="94"/>
      <c r="F6" s="94"/>
      <c r="G6" s="69"/>
      <c r="H6" s="94" t="s">
        <v>12</v>
      </c>
      <c r="I6" s="94"/>
      <c r="J6" s="69"/>
      <c r="K6" s="32">
        <f>(I19+I20-I21)+((I23+I24-I25-I26)-(I27+I28-I29))</f>
        <v>104000</v>
      </c>
      <c r="L6" s="69"/>
      <c r="M6" s="86"/>
      <c r="N6" s="106"/>
    </row>
    <row r="7" spans="1:15" ht="18.75" customHeight="1" x14ac:dyDescent="0.35">
      <c r="A7" s="40">
        <v>3</v>
      </c>
      <c r="B7" s="41" t="s">
        <v>1</v>
      </c>
      <c r="C7" s="107" t="s">
        <v>54</v>
      </c>
      <c r="D7" s="108"/>
      <c r="E7" s="108"/>
      <c r="F7" s="108"/>
      <c r="G7" s="108"/>
      <c r="H7" s="108"/>
      <c r="I7" s="108"/>
      <c r="J7" s="43"/>
      <c r="K7" s="27"/>
      <c r="L7" s="27"/>
      <c r="M7" s="101"/>
      <c r="N7" s="101"/>
    </row>
    <row r="8" spans="1:15" ht="33" customHeight="1" thickBot="1" x14ac:dyDescent="0.35">
      <c r="A8" s="33">
        <v>4</v>
      </c>
      <c r="B8" s="34" t="s">
        <v>48</v>
      </c>
      <c r="C8" s="42" t="s">
        <v>2</v>
      </c>
      <c r="D8" s="91" t="s">
        <v>38</v>
      </c>
      <c r="E8" s="91"/>
      <c r="F8" s="91"/>
      <c r="G8" s="91"/>
      <c r="H8" s="91"/>
      <c r="I8" s="91"/>
      <c r="J8" s="44" t="s">
        <v>2</v>
      </c>
      <c r="K8" s="60">
        <f>(I31+I32+I33+I34+I35+I36+I37+I38)-(I39+I40-I41-I42)</f>
        <v>-91100</v>
      </c>
      <c r="L8" s="60"/>
      <c r="M8" s="29" t="s">
        <v>50</v>
      </c>
      <c r="N8" s="30">
        <f>I44/10</f>
        <v>60000</v>
      </c>
      <c r="O8" s="25"/>
    </row>
    <row r="9" spans="1:15" ht="52.5" customHeight="1" thickBot="1" x14ac:dyDescent="0.3">
      <c r="A9" s="62" t="s">
        <v>58</v>
      </c>
      <c r="B9" s="63"/>
      <c r="C9" s="63"/>
      <c r="D9" s="63"/>
      <c r="E9" s="63"/>
      <c r="F9" s="63"/>
      <c r="G9" s="63"/>
      <c r="H9" s="63"/>
      <c r="I9" s="63"/>
      <c r="K9" s="89" t="s">
        <v>53</v>
      </c>
      <c r="L9" s="89"/>
      <c r="M9" s="89"/>
      <c r="N9" s="103" t="s">
        <v>55</v>
      </c>
      <c r="O9" s="28"/>
    </row>
    <row r="10" spans="1:15" ht="18.75" x14ac:dyDescent="0.3">
      <c r="A10" s="6" t="s">
        <v>3</v>
      </c>
      <c r="B10" s="51" t="s">
        <v>6</v>
      </c>
      <c r="C10" s="51"/>
      <c r="D10" s="51"/>
      <c r="E10" s="51"/>
      <c r="F10" s="51"/>
      <c r="G10" s="51"/>
      <c r="H10" s="51"/>
      <c r="I10" s="35">
        <v>232000</v>
      </c>
      <c r="K10" s="90"/>
      <c r="L10" s="90"/>
      <c r="M10" s="90"/>
      <c r="N10" s="104"/>
      <c r="O10" s="28"/>
    </row>
    <row r="11" spans="1:15" ht="43.5" customHeight="1" thickBot="1" x14ac:dyDescent="0.35">
      <c r="A11" s="7" t="s">
        <v>4</v>
      </c>
      <c r="B11" s="61" t="s">
        <v>49</v>
      </c>
      <c r="C11" s="56"/>
      <c r="D11" s="56"/>
      <c r="E11" s="56"/>
      <c r="F11" s="56"/>
      <c r="G11" s="56"/>
      <c r="H11" s="56"/>
      <c r="I11" s="36">
        <v>127000</v>
      </c>
      <c r="K11" s="90"/>
      <c r="L11" s="90"/>
      <c r="M11" s="90"/>
      <c r="N11" s="104"/>
      <c r="O11" s="28"/>
    </row>
    <row r="12" spans="1:15" ht="13.5" customHeight="1" thickBot="1" x14ac:dyDescent="0.3">
      <c r="A12" s="4"/>
      <c r="B12" s="14"/>
      <c r="C12" s="9"/>
      <c r="D12" s="15"/>
      <c r="E12" s="15"/>
      <c r="F12" s="15"/>
      <c r="G12" s="9"/>
      <c r="H12" s="9"/>
      <c r="I12" s="22"/>
      <c r="K12" s="90"/>
      <c r="L12" s="90"/>
      <c r="M12" s="90"/>
      <c r="N12" s="104"/>
      <c r="O12" s="28"/>
    </row>
    <row r="13" spans="1:15" ht="18.75" x14ac:dyDescent="0.3">
      <c r="A13" s="48" t="s">
        <v>8</v>
      </c>
      <c r="B13" s="51" t="s">
        <v>15</v>
      </c>
      <c r="C13" s="51"/>
      <c r="D13" s="51"/>
      <c r="E13" s="51"/>
      <c r="F13" s="51"/>
      <c r="G13" s="51"/>
      <c r="H13" s="51"/>
      <c r="I13" s="35">
        <v>203000</v>
      </c>
      <c r="K13" s="90"/>
      <c r="L13" s="90"/>
      <c r="M13" s="90"/>
      <c r="N13" s="104"/>
      <c r="O13" s="28"/>
    </row>
    <row r="14" spans="1:15" ht="18.75" x14ac:dyDescent="0.3">
      <c r="A14" s="64"/>
      <c r="B14" s="51" t="s">
        <v>16</v>
      </c>
      <c r="C14" s="51"/>
      <c r="D14" s="51"/>
      <c r="E14" s="51"/>
      <c r="F14" s="51"/>
      <c r="G14" s="51"/>
      <c r="H14" s="51"/>
      <c r="I14" s="37">
        <v>16000</v>
      </c>
      <c r="K14" s="90"/>
      <c r="L14" s="90"/>
      <c r="M14" s="90"/>
      <c r="N14" s="104"/>
    </row>
    <row r="15" spans="1:15" ht="18.75" x14ac:dyDescent="0.3">
      <c r="A15" s="64"/>
      <c r="B15" s="51" t="s">
        <v>17</v>
      </c>
      <c r="C15" s="51"/>
      <c r="D15" s="51"/>
      <c r="E15" s="51"/>
      <c r="F15" s="51"/>
      <c r="G15" s="51"/>
      <c r="H15" s="51"/>
      <c r="I15" s="37">
        <v>0</v>
      </c>
      <c r="K15" s="90"/>
      <c r="L15" s="90"/>
      <c r="M15" s="90"/>
      <c r="N15" s="104"/>
    </row>
    <row r="16" spans="1:15" ht="30.75" customHeight="1" x14ac:dyDescent="0.3">
      <c r="A16" s="64"/>
      <c r="B16" s="46" t="s">
        <v>18</v>
      </c>
      <c r="C16" s="46"/>
      <c r="D16" s="46"/>
      <c r="E16" s="46"/>
      <c r="F16" s="46"/>
      <c r="G16" s="46"/>
      <c r="H16" s="46"/>
      <c r="I16" s="37">
        <v>166000</v>
      </c>
    </row>
    <row r="17" spans="1:9" ht="45" customHeight="1" thickBot="1" x14ac:dyDescent="0.35">
      <c r="A17" s="65"/>
      <c r="B17" s="61" t="s">
        <v>19</v>
      </c>
      <c r="C17" s="56"/>
      <c r="D17" s="56"/>
      <c r="E17" s="56"/>
      <c r="F17" s="56"/>
      <c r="G17" s="56"/>
      <c r="H17" s="56"/>
      <c r="I17" s="36">
        <v>10000</v>
      </c>
    </row>
    <row r="18" spans="1:9" ht="9.75" customHeight="1" thickBot="1" x14ac:dyDescent="0.3">
      <c r="A18" s="3"/>
      <c r="B18" s="12"/>
      <c r="C18" s="9"/>
      <c r="D18" s="13"/>
      <c r="E18" s="13"/>
      <c r="F18" s="13"/>
      <c r="G18" s="9"/>
      <c r="H18" s="9"/>
      <c r="I18" s="22"/>
    </row>
    <row r="19" spans="1:9" ht="16.5" customHeight="1" x14ac:dyDescent="0.3">
      <c r="A19" s="57" t="s">
        <v>9</v>
      </c>
      <c r="B19" s="51" t="s">
        <v>20</v>
      </c>
      <c r="C19" s="51"/>
      <c r="D19" s="51"/>
      <c r="E19" s="51"/>
      <c r="F19" s="51"/>
      <c r="G19" s="51"/>
      <c r="H19" s="51"/>
      <c r="I19" s="35">
        <v>0</v>
      </c>
    </row>
    <row r="20" spans="1:9" ht="15.75" customHeight="1" x14ac:dyDescent="0.3">
      <c r="A20" s="58"/>
      <c r="B20" s="51" t="s">
        <v>21</v>
      </c>
      <c r="C20" s="51"/>
      <c r="D20" s="51"/>
      <c r="E20" s="51"/>
      <c r="F20" s="51"/>
      <c r="G20" s="51"/>
      <c r="H20" s="51"/>
      <c r="I20" s="37">
        <v>193000</v>
      </c>
    </row>
    <row r="21" spans="1:9" ht="21.75" customHeight="1" thickBot="1" x14ac:dyDescent="0.35">
      <c r="A21" s="59"/>
      <c r="B21" s="66" t="s">
        <v>22</v>
      </c>
      <c r="C21" s="67"/>
      <c r="D21" s="67"/>
      <c r="E21" s="67"/>
      <c r="F21" s="67"/>
      <c r="G21" s="67"/>
      <c r="H21" s="67"/>
      <c r="I21" s="36">
        <v>127000</v>
      </c>
    </row>
    <row r="22" spans="1:9" ht="9" customHeight="1" thickBot="1" x14ac:dyDescent="0.35">
      <c r="B22" s="11"/>
      <c r="C22" s="9"/>
      <c r="D22" s="10"/>
      <c r="E22" s="10"/>
      <c r="F22" s="10"/>
      <c r="G22" s="9"/>
      <c r="H22" s="9"/>
      <c r="I22" s="38"/>
    </row>
    <row r="23" spans="1:9" ht="15" customHeight="1" x14ac:dyDescent="0.3">
      <c r="A23" s="48" t="s">
        <v>10</v>
      </c>
      <c r="B23" s="51" t="s">
        <v>23</v>
      </c>
      <c r="C23" s="51"/>
      <c r="D23" s="51"/>
      <c r="E23" s="51"/>
      <c r="F23" s="51"/>
      <c r="G23" s="51"/>
      <c r="H23" s="51"/>
      <c r="I23" s="35">
        <v>203000</v>
      </c>
    </row>
    <row r="24" spans="1:9" ht="18.75" x14ac:dyDescent="0.3">
      <c r="A24" s="49"/>
      <c r="B24" s="51" t="s">
        <v>24</v>
      </c>
      <c r="C24" s="51"/>
      <c r="D24" s="51"/>
      <c r="E24" s="51"/>
      <c r="F24" s="51"/>
      <c r="G24" s="51"/>
      <c r="H24" s="51"/>
      <c r="I24" s="37">
        <v>28000</v>
      </c>
    </row>
    <row r="25" spans="1:9" ht="18.75" x14ac:dyDescent="0.3">
      <c r="A25" s="49"/>
      <c r="B25" s="51" t="s">
        <v>25</v>
      </c>
      <c r="C25" s="51"/>
      <c r="D25" s="51"/>
      <c r="E25" s="51"/>
      <c r="F25" s="51"/>
      <c r="G25" s="51"/>
      <c r="H25" s="51"/>
      <c r="I25" s="37">
        <v>0</v>
      </c>
    </row>
    <row r="26" spans="1:9" ht="18.75" x14ac:dyDescent="0.3">
      <c r="A26" s="49"/>
      <c r="B26" s="51" t="s">
        <v>26</v>
      </c>
      <c r="C26" s="51"/>
      <c r="D26" s="51"/>
      <c r="E26" s="51"/>
      <c r="F26" s="51"/>
      <c r="G26" s="51"/>
      <c r="H26" s="51"/>
      <c r="I26" s="37">
        <v>0</v>
      </c>
    </row>
    <row r="27" spans="1:9" ht="18.75" x14ac:dyDescent="0.3">
      <c r="A27" s="49"/>
      <c r="B27" s="51" t="s">
        <v>59</v>
      </c>
      <c r="C27" s="51"/>
      <c r="D27" s="51"/>
      <c r="E27" s="51"/>
      <c r="F27" s="51"/>
      <c r="G27" s="51"/>
      <c r="H27" s="51"/>
      <c r="I27" s="37">
        <v>0</v>
      </c>
    </row>
    <row r="28" spans="1:9" ht="18.75" x14ac:dyDescent="0.3">
      <c r="A28" s="49"/>
      <c r="B28" s="51" t="s">
        <v>60</v>
      </c>
      <c r="C28" s="51"/>
      <c r="D28" s="51"/>
      <c r="E28" s="51"/>
      <c r="F28" s="51"/>
      <c r="G28" s="51"/>
      <c r="H28" s="51"/>
      <c r="I28" s="37">
        <v>193000</v>
      </c>
    </row>
    <row r="29" spans="1:9" ht="19.5" thickBot="1" x14ac:dyDescent="0.35">
      <c r="A29" s="50"/>
      <c r="B29" s="66" t="s">
        <v>27</v>
      </c>
      <c r="C29" s="67"/>
      <c r="D29" s="67"/>
      <c r="E29" s="67"/>
      <c r="F29" s="67"/>
      <c r="G29" s="67"/>
      <c r="H29" s="67"/>
      <c r="I29" s="36">
        <v>0</v>
      </c>
    </row>
    <row r="30" spans="1:9" ht="8.25" customHeight="1" thickBot="1" x14ac:dyDescent="0.3">
      <c r="B30" s="8" t="s">
        <v>11</v>
      </c>
      <c r="C30" s="9"/>
      <c r="D30" s="10"/>
      <c r="E30" s="10"/>
      <c r="F30" s="10"/>
      <c r="G30" s="9"/>
      <c r="H30" s="9"/>
      <c r="I30" s="22"/>
    </row>
    <row r="31" spans="1:9" ht="42.75" customHeight="1" x14ac:dyDescent="0.3">
      <c r="A31" s="52" t="s">
        <v>13</v>
      </c>
      <c r="B31" s="55" t="s">
        <v>45</v>
      </c>
      <c r="C31" s="55"/>
      <c r="D31" s="55"/>
      <c r="E31" s="55"/>
      <c r="F31" s="55"/>
      <c r="G31" s="55"/>
      <c r="H31" s="55"/>
      <c r="I31" s="35">
        <v>75000</v>
      </c>
    </row>
    <row r="32" spans="1:9" ht="31.5" customHeight="1" x14ac:dyDescent="0.3">
      <c r="A32" s="53"/>
      <c r="B32" s="46" t="s">
        <v>14</v>
      </c>
      <c r="C32" s="46"/>
      <c r="D32" s="46"/>
      <c r="E32" s="46"/>
      <c r="F32" s="46"/>
      <c r="G32" s="46"/>
      <c r="H32" s="46"/>
      <c r="I32" s="37">
        <v>0</v>
      </c>
    </row>
    <row r="33" spans="1:14" ht="34.5" customHeight="1" x14ac:dyDescent="0.3">
      <c r="A33" s="53"/>
      <c r="B33" s="46" t="s">
        <v>36</v>
      </c>
      <c r="C33" s="46"/>
      <c r="D33" s="46"/>
      <c r="E33" s="46"/>
      <c r="F33" s="46"/>
      <c r="G33" s="46"/>
      <c r="H33" s="46"/>
      <c r="I33" s="37">
        <v>3000</v>
      </c>
    </row>
    <row r="34" spans="1:14" ht="15" customHeight="1" x14ac:dyDescent="0.3">
      <c r="A34" s="53"/>
      <c r="B34" s="46" t="s">
        <v>37</v>
      </c>
      <c r="C34" s="46"/>
      <c r="D34" s="46"/>
      <c r="E34" s="46"/>
      <c r="F34" s="46"/>
      <c r="G34" s="46"/>
      <c r="H34" s="46"/>
      <c r="I34" s="37">
        <v>5000</v>
      </c>
    </row>
    <row r="35" spans="1:14" ht="42.75" customHeight="1" x14ac:dyDescent="0.3">
      <c r="A35" s="53"/>
      <c r="B35" s="46" t="s">
        <v>28</v>
      </c>
      <c r="C35" s="46"/>
      <c r="D35" s="46">
        <v>0</v>
      </c>
      <c r="E35" s="46"/>
      <c r="F35" s="46"/>
      <c r="G35" s="46"/>
      <c r="H35" s="46"/>
      <c r="I35" s="37">
        <v>0</v>
      </c>
    </row>
    <row r="36" spans="1:14" ht="28.5" customHeight="1" x14ac:dyDescent="0.3">
      <c r="A36" s="53"/>
      <c r="B36" s="46" t="s">
        <v>30</v>
      </c>
      <c r="C36" s="46"/>
      <c r="D36" s="46"/>
      <c r="E36" s="46"/>
      <c r="F36" s="46"/>
      <c r="G36" s="46"/>
      <c r="H36" s="46"/>
      <c r="I36" s="37">
        <v>10000</v>
      </c>
    </row>
    <row r="37" spans="1:14" ht="27.75" customHeight="1" x14ac:dyDescent="0.3">
      <c r="A37" s="53"/>
      <c r="B37" s="46" t="s">
        <v>29</v>
      </c>
      <c r="C37" s="46"/>
      <c r="D37" s="46"/>
      <c r="E37" s="46"/>
      <c r="F37" s="46"/>
      <c r="G37" s="46"/>
      <c r="H37" s="46"/>
      <c r="I37" s="37">
        <v>8000</v>
      </c>
    </row>
    <row r="38" spans="1:14" ht="41.25" customHeight="1" x14ac:dyDescent="0.3">
      <c r="A38" s="53"/>
      <c r="B38" s="46" t="s">
        <v>31</v>
      </c>
      <c r="C38" s="46"/>
      <c r="D38" s="46"/>
      <c r="E38" s="46"/>
      <c r="F38" s="46"/>
      <c r="G38" s="46"/>
      <c r="H38" s="46"/>
      <c r="I38" s="37">
        <v>900</v>
      </c>
    </row>
    <row r="39" spans="1:14" ht="18.75" x14ac:dyDescent="0.3">
      <c r="A39" s="53"/>
      <c r="B39" s="46" t="s">
        <v>32</v>
      </c>
      <c r="C39" s="46"/>
      <c r="D39" s="46"/>
      <c r="E39" s="46"/>
      <c r="F39" s="46"/>
      <c r="G39" s="46"/>
      <c r="H39" s="46"/>
      <c r="I39" s="37">
        <v>0</v>
      </c>
    </row>
    <row r="40" spans="1:14" ht="18.75" x14ac:dyDescent="0.3">
      <c r="A40" s="53"/>
      <c r="B40" s="46" t="s">
        <v>34</v>
      </c>
      <c r="C40" s="46"/>
      <c r="D40" s="46"/>
      <c r="E40" s="46"/>
      <c r="F40" s="46"/>
      <c r="G40" s="46"/>
      <c r="H40" s="46"/>
      <c r="I40" s="37">
        <v>193000</v>
      </c>
    </row>
    <row r="41" spans="1:14" ht="18.75" x14ac:dyDescent="0.3">
      <c r="A41" s="53"/>
      <c r="B41" s="46" t="s">
        <v>33</v>
      </c>
      <c r="C41" s="46"/>
      <c r="D41" s="46"/>
      <c r="E41" s="46"/>
      <c r="F41" s="46"/>
      <c r="G41" s="46"/>
      <c r="H41" s="46"/>
      <c r="I41" s="37">
        <v>0</v>
      </c>
    </row>
    <row r="42" spans="1:14" ht="19.5" thickBot="1" x14ac:dyDescent="0.35">
      <c r="A42" s="54"/>
      <c r="B42" s="56" t="s">
        <v>35</v>
      </c>
      <c r="C42" s="56"/>
      <c r="D42" s="56"/>
      <c r="E42" s="56"/>
      <c r="F42" s="56"/>
      <c r="G42" s="56"/>
      <c r="H42" s="56"/>
      <c r="I42" s="36">
        <v>0</v>
      </c>
    </row>
    <row r="43" spans="1:14" ht="15.75" thickBot="1" x14ac:dyDescent="0.3">
      <c r="B43" s="16"/>
      <c r="C43" s="17"/>
      <c r="D43" s="18"/>
      <c r="E43" s="18"/>
      <c r="F43" s="18"/>
      <c r="G43" s="5"/>
      <c r="H43" s="5"/>
      <c r="I43" s="23"/>
    </row>
    <row r="44" spans="1:14" ht="46.5" customHeight="1" thickBot="1" x14ac:dyDescent="0.35">
      <c r="B44" s="98" t="s">
        <v>61</v>
      </c>
      <c r="C44" s="99"/>
      <c r="D44" s="99"/>
      <c r="E44" s="99"/>
      <c r="F44" s="99"/>
      <c r="G44" s="99"/>
      <c r="H44" s="100"/>
      <c r="I44" s="39">
        <v>600000</v>
      </c>
      <c r="K44" s="19"/>
    </row>
    <row r="46" spans="1:14" ht="59.25" customHeight="1" x14ac:dyDescent="0.25">
      <c r="A46" s="21" t="s">
        <v>40</v>
      </c>
      <c r="B46" s="47" t="s">
        <v>43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</row>
    <row r="47" spans="1:14" ht="96.75" customHeight="1" x14ac:dyDescent="0.25">
      <c r="A47" s="21" t="s">
        <v>40</v>
      </c>
      <c r="B47" s="47" t="s">
        <v>52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</row>
    <row r="48" spans="1:14" ht="103.5" customHeight="1" x14ac:dyDescent="0.25">
      <c r="A48" s="21" t="s">
        <v>40</v>
      </c>
      <c r="B48" s="47" t="s">
        <v>42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</row>
    <row r="49" spans="1:14" ht="39" customHeight="1" x14ac:dyDescent="0.25">
      <c r="A49" s="21" t="s">
        <v>40</v>
      </c>
      <c r="B49" s="47" t="s">
        <v>41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</row>
    <row r="50" spans="1:14" ht="18.75" x14ac:dyDescent="0.3">
      <c r="A50" s="21" t="s">
        <v>40</v>
      </c>
      <c r="B50" s="45" t="s">
        <v>44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</row>
  </sheetData>
  <sheetProtection algorithmName="SHA-512" hashValue="E+Qrq6RVSsbocRo6Z7leX6P2qFl05MzCVwWvPzV572+PlQX+abIxBtCzMi/b5lPzdbsI55saqb1D9BOExTBVeg==" saltValue="iyjnZd+Cd2VqKDj/LsWxLA==" spinCount="100000" sheet="1" objects="1" scenarios="1"/>
  <mergeCells count="68">
    <mergeCell ref="I1:N1"/>
    <mergeCell ref="B44:H44"/>
    <mergeCell ref="B21:H21"/>
    <mergeCell ref="B23:H23"/>
    <mergeCell ref="B15:H15"/>
    <mergeCell ref="B16:H16"/>
    <mergeCell ref="B17:H17"/>
    <mergeCell ref="B19:H19"/>
    <mergeCell ref="B20:H20"/>
    <mergeCell ref="H5:I5"/>
    <mergeCell ref="M7:N7"/>
    <mergeCell ref="M5:M6"/>
    <mergeCell ref="N9:N15"/>
    <mergeCell ref="N5:N6"/>
    <mergeCell ref="C7:I7"/>
    <mergeCell ref="J5:J6"/>
    <mergeCell ref="L5:L6"/>
    <mergeCell ref="K9:M15"/>
    <mergeCell ref="D8:I8"/>
    <mergeCell ref="C5:C6"/>
    <mergeCell ref="D5:F5"/>
    <mergeCell ref="D6:F6"/>
    <mergeCell ref="H6:I6"/>
    <mergeCell ref="K3:K4"/>
    <mergeCell ref="A2:N2"/>
    <mergeCell ref="G3:G4"/>
    <mergeCell ref="H3:H4"/>
    <mergeCell ref="I3:I4"/>
    <mergeCell ref="G5:G6"/>
    <mergeCell ref="A3:A4"/>
    <mergeCell ref="B3:B4"/>
    <mergeCell ref="C3:C4"/>
    <mergeCell ref="E3:E4"/>
    <mergeCell ref="A5:A6"/>
    <mergeCell ref="B5:B6"/>
    <mergeCell ref="A19:A21"/>
    <mergeCell ref="K8:L8"/>
    <mergeCell ref="B10:H10"/>
    <mergeCell ref="B11:H11"/>
    <mergeCell ref="B13:H13"/>
    <mergeCell ref="B14:H14"/>
    <mergeCell ref="A9:I9"/>
    <mergeCell ref="A13:A17"/>
    <mergeCell ref="A23:A29"/>
    <mergeCell ref="B24:H24"/>
    <mergeCell ref="B25:H25"/>
    <mergeCell ref="B26:H26"/>
    <mergeCell ref="A31:A42"/>
    <mergeCell ref="B31:H31"/>
    <mergeCell ref="B32:H32"/>
    <mergeCell ref="B33:H33"/>
    <mergeCell ref="B34:H34"/>
    <mergeCell ref="B35:H35"/>
    <mergeCell ref="B40:H40"/>
    <mergeCell ref="B42:H42"/>
    <mergeCell ref="B39:H39"/>
    <mergeCell ref="B27:H27"/>
    <mergeCell ref="B28:H28"/>
    <mergeCell ref="B29:H29"/>
    <mergeCell ref="B50:N50"/>
    <mergeCell ref="B36:H36"/>
    <mergeCell ref="B37:H37"/>
    <mergeCell ref="B38:H38"/>
    <mergeCell ref="B41:H41"/>
    <mergeCell ref="B49:N49"/>
    <mergeCell ref="B47:N47"/>
    <mergeCell ref="B46:N46"/>
    <mergeCell ref="B48:N48"/>
  </mergeCells>
  <phoneticPr fontId="0" type="noConversion"/>
  <conditionalFormatting sqref="H3:H4">
    <cfRule type="colorScale" priority="3">
      <colorScale>
        <cfvo type="num" val="$K$3"/>
        <cfvo type="num" val="$H$3"/>
        <color rgb="FFFF0000"/>
        <color theme="0"/>
      </colorScale>
    </cfRule>
  </conditionalFormatting>
  <conditionalFormatting sqref="M5:M6">
    <cfRule type="colorScale" priority="2">
      <colorScale>
        <cfvo type="num" val="$M$5"/>
        <cfvo type="num" val="$K$3"/>
        <color theme="0"/>
        <color rgb="FFFF0000"/>
      </colorScale>
    </cfRule>
  </conditionalFormatting>
  <conditionalFormatting sqref="K8:L8">
    <cfRule type="colorScale" priority="1">
      <colorScale>
        <cfvo type="num" val="$N$8"/>
        <cfvo type="num" val="$K$8"/>
        <color rgb="FFFF0000"/>
        <color theme="0"/>
      </colorScale>
    </cfRule>
  </conditionalFormatting>
  <pageMargins left="0.31496062992125984" right="0.31496062992125984" top="0.35433070866141736" bottom="0.35433070866141736" header="0.31496062992125984" footer="0.31496062992125984"/>
  <pageSetup paperSize="9" scale="7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2019-12-17T02:00:48Z</cp:lastPrinted>
  <dcterms:created xsi:type="dcterms:W3CDTF">2019-12-03T05:57:10Z</dcterms:created>
  <dcterms:modified xsi:type="dcterms:W3CDTF">2019-12-18T00:50:51Z</dcterms:modified>
</cp:coreProperties>
</file>