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<sst xmlns="http://schemas.openxmlformats.org/spreadsheetml/2006/main" count="97" uniqueCount="90">
  <si>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</si>
  <si>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</si>
  <si>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</si>
  <si>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</si>
  <si>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</si>
  <si>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</si>
  <si>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</si>
  <si>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</si>
  <si>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</si>
  <si>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</si>
  <si>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</si>
  <si>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</si>
  <si>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</si>
  <si>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</si>
  <si>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</si>
  <si>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</si>
  <si>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</si>
  <si>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</si>
  <si>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</si>
  <si>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</si>
  <si>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</si>
  <si>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</si>
  <si>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</si>
  <si>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</si>
  <si>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</si>
  <si>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</si>
  <si>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</si>
  <si>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</si>
  <si>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</si>
  <si>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</si>
  <si>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</si>
  <si>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</si>
  <si>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</si>
  <si>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</si>
  <si>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</si>
  <si>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</si>
  <si>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</si>
  <si>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</si>
  <si>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</si>
  <si>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</si>
  <si>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</si>
  <si>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</si>
  <si>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</si>
  <si>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</si>
  <si>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</si>
  <si>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</si>
  <si>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</si>
  <si>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</si>
  <si>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</si>
  <si>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</si>
  <si>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</si>
  <si>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</si>
  <si>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</si>
  <si>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</si>
  <si>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</si>
  <si>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</si>
  <si>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</si>
  <si>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</si>
  <si>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</si>
  <si>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</si>
  <si>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</si>
  <si>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</si>
  <si>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</si>
  <si>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</si>
  <si>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</si>
  <si>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</si>
  <si>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</si>
  <si>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</si>
  <si>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</si>
  <si>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</si>
  <si>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</si>
  <si>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</si>
  <si>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</si>
  <si>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</si>
  <si>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</si>
  <si>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О.В. Миллер</t>
  </si>
  <si>
    <t>сальдо 1.08.2021</t>
  </si>
  <si>
    <t>сальдо 1.07.2021</t>
  </si>
  <si>
    <t>сальдо 1.02.2021</t>
  </si>
  <si>
    <t>сальдо 1.03.2021</t>
  </si>
  <si>
    <t>сальдо 1.04.2021</t>
  </si>
  <si>
    <t>сальдо 1.05.2021</t>
  </si>
  <si>
    <t>сальдо 1.06.2021</t>
  </si>
  <si>
    <t>сальдо 1.09.2021</t>
  </si>
  <si>
    <t>сальдо 1.10.2021</t>
  </si>
  <si>
    <t>сальдо 1.11.2021</t>
  </si>
  <si>
    <t>сальдо 1.12.2021</t>
  </si>
  <si>
    <t>сальдо 1.01.2022</t>
  </si>
  <si>
    <t>Выписка из долговой книги муниципального образования ХИЛОКСКИЙ РАЙОН за 2022год</t>
  </si>
  <si>
    <t>сальдо на 01.01.2022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</si>
</sst>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C51" sqref="C51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89</v>
      </c>
      <c r="B5" s="58">
        <f aca="true" t="shared" si="0" ref="B5:C7">E5+H5</f>
        <v>30225000</v>
      </c>
      <c r="C5" s="58">
        <f t="shared" si="0"/>
        <v>0</v>
      </c>
      <c r="D5" s="58">
        <f>E5+F5</f>
        <v>30225000</v>
      </c>
      <c r="E5" s="58">
        <v>30225000</v>
      </c>
      <c r="F5" s="58"/>
      <c r="G5" s="58">
        <v>0</v>
      </c>
      <c r="H5" s="58">
        <v>0</v>
      </c>
      <c r="I5" s="58">
        <v>0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78</v>
      </c>
      <c r="B8" s="57">
        <f aca="true" t="shared" si="1" ref="B8:H8">B5-B6</f>
        <v>30225000</v>
      </c>
      <c r="C8" s="57">
        <f t="shared" si="1"/>
        <v>0</v>
      </c>
      <c r="D8" s="57">
        <f t="shared" si="1"/>
        <v>30225000</v>
      </c>
      <c r="E8" s="57">
        <f t="shared" si="1"/>
        <v>30225000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 hidden="1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 hidden="1">
      <c r="A11" s="49" t="s">
        <v>79</v>
      </c>
      <c r="B11" s="57">
        <f>B8-B9-B10</f>
        <v>30225000</v>
      </c>
      <c r="C11" s="57">
        <f>C8-C9</f>
        <v>0</v>
      </c>
      <c r="D11" s="57">
        <f>D8-D9</f>
        <v>30225000</v>
      </c>
      <c r="E11" s="57">
        <f>E8-E9</f>
        <v>30225000</v>
      </c>
      <c r="F11" s="57">
        <f>F8-F9</f>
        <v>0</v>
      </c>
      <c r="G11" s="57">
        <f>G8-G9-G10</f>
        <v>0</v>
      </c>
      <c r="H11" s="57">
        <f>H8-H9-H10</f>
        <v>0</v>
      </c>
      <c r="I11" s="57">
        <f>I8-I9</f>
        <v>0</v>
      </c>
      <c r="J11" s="56"/>
    </row>
    <row r="12" spans="1:10" s="1" customFormat="1" ht="12" hidden="1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 hidden="1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 hidden="1">
      <c r="A14" s="49" t="s">
        <v>80</v>
      </c>
      <c r="B14" s="57">
        <f>B11-B13</f>
        <v>30225000</v>
      </c>
      <c r="C14" s="57">
        <f aca="true" t="shared" si="2" ref="C14:I14">C11</f>
        <v>0</v>
      </c>
      <c r="D14" s="57">
        <f t="shared" si="2"/>
        <v>30225000</v>
      </c>
      <c r="E14" s="57">
        <f t="shared" si="2"/>
        <v>30225000</v>
      </c>
      <c r="F14" s="57">
        <f t="shared" si="2"/>
        <v>0</v>
      </c>
      <c r="G14" s="57">
        <f>G11-G13</f>
        <v>0</v>
      </c>
      <c r="H14" s="57">
        <f>H11-H13</f>
        <v>0</v>
      </c>
      <c r="I14" s="57">
        <f t="shared" si="2"/>
        <v>0</v>
      </c>
      <c r="J14" s="56"/>
    </row>
    <row r="15" spans="1:10" s="1" customFormat="1" ht="12" hidden="1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 hidden="1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1" customFormat="1" ht="12" hidden="1">
      <c r="A17" s="65"/>
      <c r="B17" s="66"/>
      <c r="C17" s="66"/>
      <c r="D17" s="66"/>
      <c r="E17" s="66"/>
      <c r="F17" s="66"/>
      <c r="G17" s="66"/>
      <c r="H17" s="66"/>
      <c r="I17" s="66"/>
      <c r="J17" s="56"/>
    </row>
    <row r="18" spans="1:10" s="48" customFormat="1" ht="12.75" hidden="1">
      <c r="A18" s="49" t="s">
        <v>81</v>
      </c>
      <c r="B18" s="57">
        <f>B14-B16-B17</f>
        <v>30225000</v>
      </c>
      <c r="C18" s="57">
        <f>C14</f>
        <v>0</v>
      </c>
      <c r="D18" s="57">
        <f>D14-D17</f>
        <v>30225000</v>
      </c>
      <c r="E18" s="57">
        <f>E14-E17</f>
        <v>30225000</v>
      </c>
      <c r="F18" s="57">
        <f>F14</f>
        <v>0</v>
      </c>
      <c r="G18" s="57">
        <f>G14-G16</f>
        <v>0</v>
      </c>
      <c r="H18" s="57">
        <f>H14-H16</f>
        <v>0</v>
      </c>
      <c r="I18" s="57">
        <f>I14</f>
        <v>0</v>
      </c>
      <c r="J18" s="61"/>
    </row>
    <row r="19" spans="1:10" s="48" customFormat="1" ht="12.75" hidden="1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 hidden="1">
      <c r="A20" s="65"/>
      <c r="B20" s="66"/>
      <c r="C20" s="66"/>
      <c r="D20" s="66"/>
      <c r="E20" s="66"/>
      <c r="F20" s="66"/>
      <c r="G20" s="66"/>
      <c r="H20" s="66"/>
      <c r="I20" s="66"/>
      <c r="J20" s="61"/>
    </row>
    <row r="21" spans="1:10" s="48" customFormat="1" ht="12.75" hidden="1">
      <c r="A21" s="49" t="s">
        <v>82</v>
      </c>
      <c r="B21" s="57">
        <f aca="true" t="shared" si="3" ref="B21:H21">B18-B19</f>
        <v>30225000</v>
      </c>
      <c r="C21" s="57">
        <f t="shared" si="3"/>
        <v>0</v>
      </c>
      <c r="D21" s="57">
        <f t="shared" si="3"/>
        <v>30225000</v>
      </c>
      <c r="E21" s="57">
        <f t="shared" si="3"/>
        <v>30225000</v>
      </c>
      <c r="F21" s="57">
        <f t="shared" si="3"/>
        <v>0</v>
      </c>
      <c r="G21" s="57">
        <f t="shared" si="3"/>
        <v>0</v>
      </c>
      <c r="H21" s="57">
        <f t="shared" si="3"/>
        <v>0</v>
      </c>
      <c r="I21" s="57">
        <f>I18</f>
        <v>0</v>
      </c>
      <c r="J21" s="61"/>
    </row>
    <row r="22" spans="1:10" s="48" customFormat="1" ht="12.75" hidden="1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 hidden="1">
      <c r="A23" s="65"/>
      <c r="B23" s="66"/>
      <c r="C23" s="66"/>
      <c r="D23" s="66"/>
      <c r="E23" s="66"/>
      <c r="F23" s="66"/>
      <c r="G23" s="66"/>
      <c r="H23" s="66"/>
      <c r="I23" s="66"/>
      <c r="J23" s="61"/>
    </row>
    <row r="24" spans="1:10" s="48" customFormat="1" ht="12.75" hidden="1">
      <c r="A24" s="49" t="s">
        <v>77</v>
      </c>
      <c r="B24" s="57">
        <f>B21-B22</f>
        <v>30225000</v>
      </c>
      <c r="C24" s="57">
        <f>C21-C22</f>
        <v>0</v>
      </c>
      <c r="D24" s="57">
        <f>D21-D22</f>
        <v>30225000</v>
      </c>
      <c r="E24" s="57">
        <f>E21-E22</f>
        <v>30225000</v>
      </c>
      <c r="F24" s="57">
        <f>F21</f>
        <v>0</v>
      </c>
      <c r="G24" s="57">
        <f>G21</f>
        <v>0</v>
      </c>
      <c r="H24" s="57">
        <f>H21</f>
        <v>0</v>
      </c>
      <c r="I24" s="57">
        <f>I21</f>
        <v>0</v>
      </c>
      <c r="J24" s="61"/>
    </row>
    <row r="25" spans="1:10" s="48" customFormat="1" ht="12.75" hidden="1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s="48" customFormat="1" ht="12.75" hidden="1">
      <c r="A26" s="65"/>
      <c r="B26" s="66"/>
      <c r="C26" s="66"/>
      <c r="D26" s="66"/>
      <c r="E26" s="66"/>
      <c r="F26" s="66"/>
      <c r="G26" s="66"/>
      <c r="H26" s="66"/>
      <c r="I26" s="66"/>
      <c r="J26" s="61"/>
    </row>
    <row r="27" spans="1:10" ht="12.75" hidden="1">
      <c r="A27" s="49" t="s">
        <v>76</v>
      </c>
      <c r="B27" s="57">
        <f>B24-B25</f>
        <v>30225000</v>
      </c>
      <c r="C27" s="57">
        <f>C24-C25</f>
        <v>0</v>
      </c>
      <c r="D27" s="57">
        <f>D24-D25</f>
        <v>30225000</v>
      </c>
      <c r="E27" s="57">
        <f>E24-E25</f>
        <v>30225000</v>
      </c>
      <c r="F27" s="57">
        <f>F24</f>
        <v>0</v>
      </c>
      <c r="G27" s="57">
        <f>G24</f>
        <v>0</v>
      </c>
      <c r="H27" s="57">
        <f>H24</f>
        <v>0</v>
      </c>
      <c r="I27" s="57">
        <f>I24</f>
        <v>0</v>
      </c>
      <c r="J27" s="59"/>
    </row>
    <row r="28" spans="1:10" s="48" customFormat="1" ht="12.75" hidden="1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s="48" customFormat="1" ht="12.75" hidden="1">
      <c r="A29" s="65"/>
      <c r="B29" s="66"/>
      <c r="C29" s="66"/>
      <c r="D29" s="66"/>
      <c r="E29" s="66"/>
      <c r="F29" s="66"/>
      <c r="G29" s="66"/>
      <c r="H29" s="66"/>
      <c r="I29" s="66"/>
      <c r="J29" s="61"/>
    </row>
    <row r="30" spans="1:10" ht="12.75" hidden="1">
      <c r="A30" s="49" t="s">
        <v>83</v>
      </c>
      <c r="B30" s="57">
        <f>B27-B28</f>
        <v>30225000</v>
      </c>
      <c r="C30" s="57">
        <f aca="true" t="shared" si="4" ref="C30:I30">C27</f>
        <v>0</v>
      </c>
      <c r="D30" s="57">
        <f>D27-D28</f>
        <v>30225000</v>
      </c>
      <c r="E30" s="57">
        <f>E27-E28</f>
        <v>30225000</v>
      </c>
      <c r="F30" s="57">
        <f t="shared" si="4"/>
        <v>0</v>
      </c>
      <c r="G30" s="57">
        <f t="shared" si="4"/>
        <v>0</v>
      </c>
      <c r="H30" s="57">
        <f t="shared" si="4"/>
        <v>0</v>
      </c>
      <c r="I30" s="57">
        <f t="shared" si="4"/>
        <v>0</v>
      </c>
      <c r="J30" s="59"/>
    </row>
    <row r="31" spans="1:10" s="48" customFormat="1" ht="12.75" hidden="1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s="48" customFormat="1" ht="12.75" hidden="1">
      <c r="A32" s="65"/>
      <c r="B32" s="66"/>
      <c r="C32" s="66"/>
      <c r="D32" s="66"/>
      <c r="E32" s="66"/>
      <c r="F32" s="66"/>
      <c r="G32" s="66"/>
      <c r="H32" s="66"/>
      <c r="I32" s="66"/>
      <c r="J32" s="61"/>
    </row>
    <row r="33" spans="1:10" ht="12.75" hidden="1">
      <c r="A33" s="49" t="s">
        <v>84</v>
      </c>
      <c r="B33" s="57">
        <f>B30-B31</f>
        <v>30225000</v>
      </c>
      <c r="C33" s="57">
        <f>C30-C31</f>
        <v>0</v>
      </c>
      <c r="D33" s="57">
        <f>D30-D31</f>
        <v>30225000</v>
      </c>
      <c r="E33" s="57">
        <f>E30-E31</f>
        <v>30225000</v>
      </c>
      <c r="F33" s="57">
        <f>F30</f>
        <v>0</v>
      </c>
      <c r="G33" s="57">
        <f>G30</f>
        <v>0</v>
      </c>
      <c r="H33" s="57">
        <f>H30</f>
        <v>0</v>
      </c>
      <c r="I33" s="57">
        <f>I30</f>
        <v>0</v>
      </c>
      <c r="J33" s="59"/>
    </row>
    <row r="34" spans="1:10" s="48" customFormat="1" ht="12.75" hidden="1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s="48" customFormat="1" ht="12.75" hidden="1">
      <c r="A35" s="65"/>
      <c r="B35" s="66"/>
      <c r="C35" s="66"/>
      <c r="D35" s="66"/>
      <c r="E35" s="66"/>
      <c r="F35" s="66"/>
      <c r="G35" s="66"/>
      <c r="H35" s="66"/>
      <c r="I35" s="66"/>
      <c r="J35" s="61"/>
    </row>
    <row r="36" spans="1:10" ht="12.75" hidden="1">
      <c r="A36" s="49" t="s">
        <v>85</v>
      </c>
      <c r="B36" s="57">
        <f>B33-B34-B35</f>
        <v>30225000</v>
      </c>
      <c r="C36" s="57">
        <f>C33-C34-C35</f>
        <v>0</v>
      </c>
      <c r="D36" s="57">
        <f>D33-D34-D35</f>
        <v>30225000</v>
      </c>
      <c r="E36" s="57">
        <f>E33-E34-E35</f>
        <v>30225000</v>
      </c>
      <c r="F36" s="57">
        <f>F33</f>
        <v>0</v>
      </c>
      <c r="G36" s="57">
        <f>G33</f>
        <v>0</v>
      </c>
      <c r="H36" s="57">
        <f>H33</f>
        <v>0</v>
      </c>
      <c r="I36" s="57">
        <f>I33</f>
        <v>0</v>
      </c>
      <c r="J36" s="59"/>
    </row>
    <row r="37" spans="1:10" s="48" customFormat="1" ht="12.75" hidden="1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 hidden="1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s="48" customFormat="1" ht="12.75" hidden="1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ht="12.75" hidden="1">
      <c r="A40" s="49" t="s">
        <v>86</v>
      </c>
      <c r="B40" s="57">
        <f>B36-B37-B39</f>
        <v>30225000</v>
      </c>
      <c r="C40" s="57">
        <f>C36+C38-C39</f>
        <v>0</v>
      </c>
      <c r="D40" s="57">
        <f>D36-D37-D39</f>
        <v>30225000</v>
      </c>
      <c r="E40" s="57">
        <f>E36-E37-E39</f>
        <v>30225000</v>
      </c>
      <c r="F40" s="57">
        <f>F36+F38-F39</f>
        <v>0</v>
      </c>
      <c r="G40" s="57">
        <f>G36</f>
        <v>0</v>
      </c>
      <c r="H40" s="57">
        <f>H36</f>
        <v>0</v>
      </c>
      <c r="I40" s="57">
        <f>I36</f>
        <v>0</v>
      </c>
      <c r="J40" s="59"/>
    </row>
    <row r="41" spans="1:10" ht="12.75" hidden="1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 hidden="1">
      <c r="A42" s="65"/>
      <c r="B42" s="66"/>
      <c r="C42" s="66"/>
      <c r="D42" s="66"/>
      <c r="E42" s="66"/>
      <c r="F42" s="66"/>
      <c r="G42" s="66"/>
      <c r="H42" s="66"/>
      <c r="I42" s="66"/>
      <c r="J42" s="59"/>
    </row>
    <row r="43" spans="1:10" ht="12.75" hidden="1">
      <c r="A43" s="49" t="s">
        <v>87</v>
      </c>
      <c r="B43" s="57">
        <f>B40</f>
        <v>30225000</v>
      </c>
      <c r="C43" s="57">
        <f aca="true" t="shared" si="5" ref="C43:I43">C40</f>
        <v>0</v>
      </c>
      <c r="D43" s="57">
        <f t="shared" si="5"/>
        <v>30225000</v>
      </c>
      <c r="E43" s="57">
        <f t="shared" si="5"/>
        <v>30225000</v>
      </c>
      <c r="F43" s="57">
        <f t="shared" si="5"/>
        <v>0</v>
      </c>
      <c r="G43" s="57">
        <f t="shared" si="5"/>
        <v>0</v>
      </c>
      <c r="H43" s="57">
        <f t="shared" si="5"/>
        <v>0</v>
      </c>
      <c r="I43" s="57">
        <f t="shared" si="5"/>
        <v>0</v>
      </c>
      <c r="J43" s="59"/>
    </row>
    <row r="44" spans="1:10" s="70" customFormat="1" ht="12.75">
      <c r="A44" s="67" t="s">
        <v>69</v>
      </c>
      <c r="B44" s="68">
        <f>C15+C9+F35</f>
        <v>0</v>
      </c>
      <c r="C44" s="68"/>
      <c r="D44" s="68"/>
      <c r="E44" s="68"/>
      <c r="F44" s="68"/>
      <c r="G44" s="68"/>
      <c r="H44" s="68"/>
      <c r="I44" s="68"/>
      <c r="J44" s="69"/>
    </row>
    <row r="45" spans="1:10" ht="12.75">
      <c r="A45" s="54" t="s">
        <v>72</v>
      </c>
      <c r="B45" s="60">
        <f>B31+B28+B25+B22+B17+B16+B13+B10</f>
        <v>0</v>
      </c>
      <c r="C45" s="62"/>
      <c r="D45" s="62"/>
      <c r="E45" s="62"/>
      <c r="F45" s="62"/>
      <c r="G45" s="62"/>
      <c r="H45" s="62"/>
      <c r="I45" s="62"/>
      <c r="J45" s="59"/>
    </row>
    <row r="46" spans="1:10" ht="12.75">
      <c r="A46" s="54" t="s">
        <v>71</v>
      </c>
      <c r="B46" s="63"/>
      <c r="C46" s="59"/>
      <c r="D46" s="59"/>
      <c r="E46" s="59"/>
      <c r="F46" s="59"/>
      <c r="G46" s="59"/>
      <c r="H46" s="59"/>
      <c r="I46" s="59"/>
      <c r="J46" s="59"/>
    </row>
    <row r="47" spans="1:10" ht="12.75">
      <c r="A47" s="54"/>
      <c r="B47" s="63"/>
      <c r="C47" s="59"/>
      <c r="D47" s="59"/>
      <c r="E47" s="59"/>
      <c r="F47" s="59"/>
      <c r="G47" s="59"/>
      <c r="H47" s="59"/>
      <c r="I47" s="59"/>
      <c r="J47" s="59"/>
    </row>
    <row r="48" spans="1:11" ht="15.75">
      <c r="A48" s="80" t="s">
        <v>67</v>
      </c>
      <c r="B48" s="80"/>
      <c r="C48" s="80"/>
      <c r="D48" s="50"/>
      <c r="E48" s="50"/>
      <c r="F48" s="50"/>
      <c r="G48" s="80" t="s">
        <v>75</v>
      </c>
      <c r="H48" s="80"/>
      <c r="I48" s="80"/>
      <c r="J48" s="51"/>
      <c r="K48" s="45"/>
    </row>
    <row r="49" spans="7:9" ht="12.75">
      <c r="G49" s="71"/>
      <c r="H49" s="71"/>
      <c r="I49" s="71"/>
    </row>
    <row r="50" spans="1:9" ht="13.5" customHeight="1">
      <c r="A50" s="80" t="s">
        <v>68</v>
      </c>
      <c r="B50" s="80"/>
      <c r="C50" s="80"/>
      <c r="D50" s="50"/>
      <c r="E50" s="50"/>
      <c r="F50" s="50"/>
      <c r="G50" s="80" t="s">
        <v>70</v>
      </c>
      <c r="H50" s="80"/>
      <c r="I50" s="80"/>
    </row>
  </sheetData>
  <sheetProtection/>
  <mergeCells count="9">
    <mergeCell ref="G48:I48"/>
    <mergeCell ref="A50:C50"/>
    <mergeCell ref="G50:I50"/>
    <mergeCell ref="A1:I1"/>
    <mergeCell ref="B3:B4"/>
    <mergeCell ref="C3:C4"/>
    <mergeCell ref="D3:F3"/>
    <mergeCell ref="G3:I3"/>
    <mergeCell ref="A48:C48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2021-12-19T23:15:54Z</cp:lastPrinted>
  <dcterms:created xsi:type="dcterms:W3CDTF">2003-06-07T02:13:08Z</dcterms:created>
  <dcterms:modified xsi:type="dcterms:W3CDTF">2022-02-28T02:26:19Z</dcterms:modified>
  <cp:category/>
  <cp:version/>
  <cp:contentType/>
  <cp:contentStatus/>
</cp:coreProperties>
</file>