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<sst xmlns="http://schemas.openxmlformats.org/spreadsheetml/2006/main" count="100" uniqueCount="93">
  <si>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</si>
  <si>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</si>
  <si>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</si>
  <si>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</si>
  <si>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</si>
  <si>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</si>
  <si>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</si>
  <si>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</si>
  <si>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</si>
  <si>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</si>
  <si>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</si>
  <si>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</si>
  <si>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</si>
  <si>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</si>
  <si>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</si>
  <si>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</si>
  <si>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</si>
  <si>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</si>
  <si>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</si>
  <si>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</si>
  <si>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</si>
  <si>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</si>
  <si>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</si>
  <si>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</si>
  <si>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</si>
  <si>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</si>
  <si>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</si>
  <si>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</si>
  <si>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</si>
  <si>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</si>
  <si>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</si>
  <si>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</si>
  <si>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</si>
  <si>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</si>
  <si>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</si>
  <si>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</si>
  <si>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</si>
  <si>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</si>
  <si>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</si>
  <si>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</si>
  <si>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</si>
  <si>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</si>
  <si>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</si>
  <si>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</si>
  <si>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</si>
  <si>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</si>
  <si>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</si>
  <si>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</si>
  <si>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</si>
  <si>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</si>
  <si>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</si>
  <si>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</si>
  <si>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</si>
  <si>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</si>
  <si>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</si>
  <si>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</si>
  <si>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</si>
  <si>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</si>
  <si>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</si>
  <si>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</si>
  <si>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</si>
  <si>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</si>
  <si>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</si>
  <si>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</si>
  <si>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</si>
  <si>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</si>
  <si>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</si>
  <si>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</si>
  <si>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</si>
  <si>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</si>
  <si>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</si>
  <si>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</si>
  <si>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</si>
  <si>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</si>
  <si>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</si>
  <si>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</si>
  <si>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</si>
  <si>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</si>
  <si>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</si>
  <si>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</si>
  <si>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</si>
  <si>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</si>
  <si>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</si>
  <si>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</si>
  <si>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</si>
  <si>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</si>
  <si>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</si>
  <si>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</si>
  <si>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</si>
  <si>
    <t>сальдо 1.02.2022</t>
  </si>
  <si>
    <t>сальдо 1.03.2022</t>
  </si>
  <si>
    <t>сальдо 1.04.2022</t>
  </si>
  <si>
    <t>сальдо 1.05.2022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</si>
</sst>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88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89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46"/>
      <c r="B9" s="55">
        <f>E9+H9</f>
        <v>0</v>
      </c>
      <c r="C9" s="55">
        <f>F9+I9</f>
        <v>0</v>
      </c>
      <c r="D9" s="55"/>
      <c r="E9" s="55"/>
      <c r="F9" s="55"/>
      <c r="G9" s="55"/>
      <c r="H9" s="55"/>
      <c r="I9" s="55"/>
      <c r="J9" s="56"/>
    </row>
    <row r="10" spans="1:10" s="1" customFormat="1" ht="12">
      <c r="A10" s="44"/>
      <c r="B10" s="55">
        <f>E10+H10</f>
        <v>0</v>
      </c>
      <c r="C10" s="55">
        <f>F10+I10</f>
        <v>0</v>
      </c>
      <c r="D10" s="55"/>
      <c r="E10" s="55"/>
      <c r="F10" s="55"/>
      <c r="G10" s="55"/>
      <c r="H10" s="55"/>
      <c r="I10" s="55"/>
      <c r="J10" s="56"/>
    </row>
    <row r="11" spans="1:10" s="1" customFormat="1" ht="12">
      <c r="A11" s="49" t="s">
        <v>90</v>
      </c>
      <c r="B11" s="57">
        <f aca="true" t="shared" si="2" ref="B11:H11">B8-B9</f>
        <v>30225000</v>
      </c>
      <c r="C11" s="57">
        <f t="shared" si="2"/>
        <v>0</v>
      </c>
      <c r="D11" s="57">
        <f t="shared" si="2"/>
        <v>30225000</v>
      </c>
      <c r="E11" s="57">
        <f t="shared" si="2"/>
        <v>30225000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>I8-I9</f>
        <v>0</v>
      </c>
      <c r="J11" s="56"/>
    </row>
    <row r="12" spans="1:10" s="1" customFormat="1" ht="12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hidden="1">
      <c r="A13" s="49" t="s">
        <v>78</v>
      </c>
      <c r="B13" s="57">
        <f>B8-B11-B12</f>
        <v>0</v>
      </c>
      <c r="C13" s="57">
        <f>C8-C11</f>
        <v>0</v>
      </c>
      <c r="D13" s="57">
        <f>D8-D11</f>
        <v>0</v>
      </c>
      <c r="E13" s="57">
        <f>E8-E11</f>
        <v>0</v>
      </c>
      <c r="F13" s="57">
        <f>F8-F11</f>
        <v>0</v>
      </c>
      <c r="G13" s="57">
        <f>G8-G11-G12</f>
        <v>0</v>
      </c>
      <c r="H13" s="57">
        <f>H8-H11-H12</f>
        <v>0</v>
      </c>
      <c r="I13" s="57">
        <f>I8-I11</f>
        <v>0</v>
      </c>
      <c r="J13" s="56"/>
    </row>
    <row r="14" spans="1:10" s="1" customFormat="1" ht="12" hidden="1">
      <c r="A14" s="65"/>
      <c r="B14" s="66"/>
      <c r="C14" s="66"/>
      <c r="D14" s="66"/>
      <c r="E14" s="66"/>
      <c r="F14" s="66"/>
      <c r="G14" s="66"/>
      <c r="H14" s="66"/>
      <c r="I14" s="66"/>
      <c r="J14" s="56"/>
    </row>
    <row r="15" spans="1:10" s="1" customFormat="1" ht="12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hidden="1">
      <c r="A16" s="49" t="s">
        <v>79</v>
      </c>
      <c r="B16" s="57">
        <f>B13-B15</f>
        <v>0</v>
      </c>
      <c r="C16" s="57">
        <f aca="true" t="shared" si="3" ref="C16:I16">C13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>G13-G15</f>
        <v>0</v>
      </c>
      <c r="H16" s="57">
        <f>H13-H15</f>
        <v>0</v>
      </c>
      <c r="I16" s="57">
        <f t="shared" si="3"/>
        <v>0</v>
      </c>
      <c r="J16" s="56"/>
    </row>
    <row r="17" spans="1:10" s="1" customFormat="1" ht="12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1" customFormat="1" ht="12" hidden="1">
      <c r="A18" s="65"/>
      <c r="B18" s="66"/>
      <c r="C18" s="66"/>
      <c r="D18" s="66"/>
      <c r="E18" s="66"/>
      <c r="F18" s="66"/>
      <c r="G18" s="66"/>
      <c r="H18" s="66"/>
      <c r="I18" s="66"/>
      <c r="J18" s="56"/>
    </row>
    <row r="19" spans="1:10" s="1" customFormat="1" ht="12" hidden="1">
      <c r="A19" s="65"/>
      <c r="B19" s="66"/>
      <c r="C19" s="66"/>
      <c r="D19" s="66"/>
      <c r="E19" s="66"/>
      <c r="F19" s="66"/>
      <c r="G19" s="66"/>
      <c r="H19" s="66"/>
      <c r="I19" s="66"/>
      <c r="J19" s="56"/>
    </row>
    <row r="20" spans="1:10" s="48" customFormat="1" ht="12.75" hidden="1">
      <c r="A20" s="49" t="s">
        <v>80</v>
      </c>
      <c r="B20" s="57">
        <f>B16-B18-B19</f>
        <v>0</v>
      </c>
      <c r="C20" s="57">
        <f>C16</f>
        <v>0</v>
      </c>
      <c r="D20" s="57">
        <f>D16-D19</f>
        <v>0</v>
      </c>
      <c r="E20" s="57">
        <f>E16-E19</f>
        <v>0</v>
      </c>
      <c r="F20" s="57">
        <f>F16</f>
        <v>0</v>
      </c>
      <c r="G20" s="57">
        <f>G16-G18</f>
        <v>0</v>
      </c>
      <c r="H20" s="57">
        <f>H16-H18</f>
        <v>0</v>
      </c>
      <c r="I20" s="57">
        <f>I16</f>
        <v>0</v>
      </c>
      <c r="J20" s="61"/>
    </row>
    <row r="21" spans="1:10" s="48" customFormat="1" ht="12.75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hidden="1">
      <c r="A23" s="49" t="s">
        <v>81</v>
      </c>
      <c r="B23" s="57">
        <f aca="true" t="shared" si="4" ref="B23:H23">B20-B21</f>
        <v>0</v>
      </c>
      <c r="C23" s="57">
        <f t="shared" si="4"/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>I20</f>
        <v>0</v>
      </c>
      <c r="J23" s="61"/>
    </row>
    <row r="24" spans="1:10" s="48" customFormat="1" ht="12.75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hidden="1">
      <c r="A26" s="49" t="s">
        <v>77</v>
      </c>
      <c r="B26" s="57">
        <f>B23-B24</f>
        <v>0</v>
      </c>
      <c r="C26" s="57">
        <f>C23-C24</f>
        <v>0</v>
      </c>
      <c r="D26" s="57">
        <f>D23-D24</f>
        <v>0</v>
      </c>
      <c r="E26" s="57">
        <f>E23-E24</f>
        <v>0</v>
      </c>
      <c r="F26" s="57">
        <f>F23</f>
        <v>0</v>
      </c>
      <c r="G26" s="57">
        <f>G23</f>
        <v>0</v>
      </c>
      <c r="H26" s="57">
        <f>H23</f>
        <v>0</v>
      </c>
      <c r="I26" s="57">
        <f>I23</f>
        <v>0</v>
      </c>
      <c r="J26" s="61"/>
    </row>
    <row r="27" spans="1:10" s="48" customFormat="1" ht="12.75" hidden="1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 hidden="1">
      <c r="A29" s="49" t="s">
        <v>76</v>
      </c>
      <c r="B29" s="57">
        <f>B26-B27</f>
        <v>0</v>
      </c>
      <c r="C29" s="57">
        <f>C26-C27</f>
        <v>0</v>
      </c>
      <c r="D29" s="57">
        <f>D26-D27</f>
        <v>0</v>
      </c>
      <c r="E29" s="57">
        <f>E26-E27</f>
        <v>0</v>
      </c>
      <c r="F29" s="57">
        <f>F26</f>
        <v>0</v>
      </c>
      <c r="G29" s="57">
        <f>G26</f>
        <v>0</v>
      </c>
      <c r="H29" s="57">
        <f>H26</f>
        <v>0</v>
      </c>
      <c r="I29" s="57">
        <f>I26</f>
        <v>0</v>
      </c>
      <c r="J29" s="59"/>
    </row>
    <row r="30" spans="1:10" s="48" customFormat="1" ht="12.75" hidden="1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 hidden="1">
      <c r="A32" s="49" t="s">
        <v>82</v>
      </c>
      <c r="B32" s="57">
        <f>B29-B30</f>
        <v>0</v>
      </c>
      <c r="C32" s="57">
        <f aca="true" t="shared" si="5" ref="C32:I32">C29</f>
        <v>0</v>
      </c>
      <c r="D32" s="57">
        <f>D29-D30</f>
        <v>0</v>
      </c>
      <c r="E32" s="57">
        <f>E29-E30</f>
        <v>0</v>
      </c>
      <c r="F32" s="57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0</v>
      </c>
      <c r="J32" s="59"/>
    </row>
    <row r="33" spans="1:10" s="48" customFormat="1" ht="12.75" hidden="1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 hidden="1">
      <c r="A35" s="49" t="s">
        <v>83</v>
      </c>
      <c r="B35" s="57">
        <f>B32-B33</f>
        <v>0</v>
      </c>
      <c r="C35" s="57">
        <f>C32-C33</f>
        <v>0</v>
      </c>
      <c r="D35" s="57">
        <f>D32-D33</f>
        <v>0</v>
      </c>
      <c r="E35" s="57">
        <f>E32-E33</f>
        <v>0</v>
      </c>
      <c r="F35" s="57">
        <f>F32</f>
        <v>0</v>
      </c>
      <c r="G35" s="57">
        <f>G32</f>
        <v>0</v>
      </c>
      <c r="H35" s="57">
        <f>H32</f>
        <v>0</v>
      </c>
      <c r="I35" s="57">
        <f>I32</f>
        <v>0</v>
      </c>
      <c r="J35" s="59"/>
    </row>
    <row r="36" spans="1:10" s="48" customFormat="1" ht="12.75" hidden="1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ht="12.75" hidden="1">
      <c r="A38" s="49" t="s">
        <v>84</v>
      </c>
      <c r="B38" s="57">
        <f>B35-B36-B37</f>
        <v>0</v>
      </c>
      <c r="C38" s="57">
        <f>C35-C36-C37</f>
        <v>0</v>
      </c>
      <c r="D38" s="57">
        <f>D35-D36-D37</f>
        <v>0</v>
      </c>
      <c r="E38" s="57">
        <f>E35-E36-E37</f>
        <v>0</v>
      </c>
      <c r="F38" s="57">
        <f>F35</f>
        <v>0</v>
      </c>
      <c r="G38" s="57">
        <f>G35</f>
        <v>0</v>
      </c>
      <c r="H38" s="57">
        <f>H35</f>
        <v>0</v>
      </c>
      <c r="I38" s="57">
        <f>I35</f>
        <v>0</v>
      </c>
      <c r="J38" s="59"/>
    </row>
    <row r="39" spans="1:10" s="48" customFormat="1" ht="12.75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s="48" customFormat="1" ht="12.75" hidden="1">
      <c r="A40" s="65"/>
      <c r="B40" s="66"/>
      <c r="C40" s="66"/>
      <c r="D40" s="66"/>
      <c r="E40" s="66"/>
      <c r="F40" s="66"/>
      <c r="G40" s="66"/>
      <c r="H40" s="66"/>
      <c r="I40" s="66"/>
      <c r="J40" s="61"/>
    </row>
    <row r="41" spans="1:10" s="48" customFormat="1" ht="12.75" hidden="1">
      <c r="A41" s="65"/>
      <c r="B41" s="66"/>
      <c r="C41" s="66"/>
      <c r="D41" s="66"/>
      <c r="E41" s="66"/>
      <c r="F41" s="66"/>
      <c r="G41" s="66"/>
      <c r="H41" s="66"/>
      <c r="I41" s="66"/>
      <c r="J41" s="61"/>
    </row>
    <row r="42" spans="1:10" ht="12.75" hidden="1">
      <c r="A42" s="49" t="s">
        <v>85</v>
      </c>
      <c r="B42" s="57">
        <f>B38-B39-B41</f>
        <v>0</v>
      </c>
      <c r="C42" s="57">
        <f>C38+C40-C41</f>
        <v>0</v>
      </c>
      <c r="D42" s="57">
        <f>D38-D39-D41</f>
        <v>0</v>
      </c>
      <c r="E42" s="57">
        <f>E38-E39-E41</f>
        <v>0</v>
      </c>
      <c r="F42" s="57">
        <f>F38+F40-F41</f>
        <v>0</v>
      </c>
      <c r="G42" s="57">
        <f>G38</f>
        <v>0</v>
      </c>
      <c r="H42" s="57">
        <f>H38</f>
        <v>0</v>
      </c>
      <c r="I42" s="57">
        <f>I38</f>
        <v>0</v>
      </c>
      <c r="J42" s="59"/>
    </row>
    <row r="43" spans="1:10" ht="12.75" hidden="1">
      <c r="A43" s="65"/>
      <c r="B43" s="66"/>
      <c r="C43" s="66"/>
      <c r="D43" s="66"/>
      <c r="E43" s="66"/>
      <c r="F43" s="66"/>
      <c r="G43" s="66"/>
      <c r="H43" s="66"/>
      <c r="I43" s="66"/>
      <c r="J43" s="59"/>
    </row>
    <row r="44" spans="1:10" ht="12.75" hidden="1">
      <c r="A44" s="65"/>
      <c r="B44" s="66"/>
      <c r="C44" s="66"/>
      <c r="D44" s="66"/>
      <c r="E44" s="66"/>
      <c r="F44" s="66"/>
      <c r="G44" s="66"/>
      <c r="H44" s="66"/>
      <c r="I44" s="66"/>
      <c r="J44" s="59"/>
    </row>
    <row r="45" spans="1:10" ht="12.75" hidden="1">
      <c r="A45" s="49" t="s">
        <v>86</v>
      </c>
      <c r="B45" s="57">
        <f>B42</f>
        <v>0</v>
      </c>
      <c r="C45" s="57">
        <f aca="true" t="shared" si="6" ref="C45:I45">C42</f>
        <v>0</v>
      </c>
      <c r="D45" s="57">
        <f t="shared" si="6"/>
        <v>0</v>
      </c>
      <c r="E45" s="57">
        <f t="shared" si="6"/>
        <v>0</v>
      </c>
      <c r="F45" s="57">
        <f t="shared" si="6"/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9"/>
    </row>
    <row r="46" spans="1:10" s="1" customFormat="1" ht="12">
      <c r="A46" s="46"/>
      <c r="B46" s="55">
        <f>E46+H46</f>
        <v>0</v>
      </c>
      <c r="C46" s="55">
        <f>F46+I46</f>
        <v>0</v>
      </c>
      <c r="D46" s="55"/>
      <c r="E46" s="55"/>
      <c r="F46" s="55"/>
      <c r="G46" s="55"/>
      <c r="H46" s="55"/>
      <c r="I46" s="55"/>
      <c r="J46" s="56"/>
    </row>
    <row r="47" spans="1:10" s="1" customFormat="1" ht="12">
      <c r="A47" s="44"/>
      <c r="B47" s="55">
        <f>E47+H47</f>
        <v>0</v>
      </c>
      <c r="C47" s="55">
        <f>F47+I47</f>
        <v>0</v>
      </c>
      <c r="D47" s="55"/>
      <c r="E47" s="55"/>
      <c r="F47" s="55"/>
      <c r="G47" s="55"/>
      <c r="H47" s="55"/>
      <c r="I47" s="55"/>
      <c r="J47" s="56"/>
    </row>
    <row r="48" spans="1:10" s="1" customFormat="1" ht="12">
      <c r="A48" s="49" t="s">
        <v>91</v>
      </c>
      <c r="B48" s="57">
        <f aca="true" t="shared" si="7" ref="B48:H48">B45-B46</f>
        <v>0</v>
      </c>
      <c r="C48" s="57">
        <f t="shared" si="7"/>
        <v>0</v>
      </c>
      <c r="D48" s="57">
        <f t="shared" si="7"/>
        <v>0</v>
      </c>
      <c r="E48" s="57">
        <f t="shared" si="7"/>
        <v>0</v>
      </c>
      <c r="F48" s="57">
        <f t="shared" si="7"/>
        <v>0</v>
      </c>
      <c r="G48" s="57">
        <f t="shared" si="7"/>
        <v>0</v>
      </c>
      <c r="H48" s="57">
        <f t="shared" si="7"/>
        <v>0</v>
      </c>
      <c r="I48" s="57">
        <f>I45-I46</f>
        <v>0</v>
      </c>
      <c r="J48" s="56"/>
    </row>
    <row r="49" spans="1:10" s="1" customFormat="1" ht="12">
      <c r="A49" s="46"/>
      <c r="B49" s="55">
        <f>E49+H49</f>
        <v>0</v>
      </c>
      <c r="C49" s="55">
        <f>F49+I49</f>
        <v>0</v>
      </c>
      <c r="D49" s="55"/>
      <c r="E49" s="55"/>
      <c r="F49" s="55"/>
      <c r="G49" s="55"/>
      <c r="H49" s="55"/>
      <c r="I49" s="55"/>
      <c r="J49" s="56"/>
    </row>
    <row r="50" spans="1:10" s="1" customFormat="1" ht="12">
      <c r="A50" s="44"/>
      <c r="B50" s="55">
        <f>E50+H50</f>
        <v>0</v>
      </c>
      <c r="C50" s="55">
        <f>F50+I50</f>
        <v>0</v>
      </c>
      <c r="D50" s="55"/>
      <c r="E50" s="55"/>
      <c r="F50" s="55"/>
      <c r="G50" s="55"/>
      <c r="H50" s="55"/>
      <c r="I50" s="55"/>
      <c r="J50" s="56"/>
    </row>
    <row r="51" spans="1:10" s="1" customFormat="1" ht="12">
      <c r="A51" s="49" t="s">
        <v>92</v>
      </c>
      <c r="B51" s="57">
        <f aca="true" t="shared" si="8" ref="B51:H51">B48-B49</f>
        <v>0</v>
      </c>
      <c r="C51" s="57">
        <f t="shared" si="8"/>
        <v>0</v>
      </c>
      <c r="D51" s="57">
        <f t="shared" si="8"/>
        <v>0</v>
      </c>
      <c r="E51" s="57">
        <f t="shared" si="8"/>
        <v>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>I48-I49</f>
        <v>0</v>
      </c>
      <c r="J51" s="56"/>
    </row>
    <row r="52" spans="1:10" s="70" customFormat="1" ht="12.75">
      <c r="A52" s="67" t="s">
        <v>69</v>
      </c>
      <c r="B52" s="68">
        <f>C17+C11+F37</f>
        <v>0</v>
      </c>
      <c r="C52" s="68"/>
      <c r="D52" s="68"/>
      <c r="E52" s="68"/>
      <c r="F52" s="68"/>
      <c r="G52" s="68"/>
      <c r="H52" s="68"/>
      <c r="I52" s="68"/>
      <c r="J52" s="69"/>
    </row>
    <row r="53" spans="1:10" ht="12.75">
      <c r="A53" s="54" t="s">
        <v>72</v>
      </c>
      <c r="B53" s="60">
        <f>B33+B30+B27+B24+B19+B18+B15+B12</f>
        <v>0</v>
      </c>
      <c r="C53" s="62"/>
      <c r="D53" s="62"/>
      <c r="E53" s="62"/>
      <c r="F53" s="62"/>
      <c r="G53" s="62"/>
      <c r="H53" s="62"/>
      <c r="I53" s="62"/>
      <c r="J53" s="59"/>
    </row>
    <row r="54" spans="1:10" ht="12.75">
      <c r="A54" s="54" t="s">
        <v>71</v>
      </c>
      <c r="B54" s="63"/>
      <c r="C54" s="59"/>
      <c r="D54" s="59"/>
      <c r="E54" s="59"/>
      <c r="F54" s="59"/>
      <c r="G54" s="59"/>
      <c r="H54" s="59"/>
      <c r="I54" s="59"/>
      <c r="J54" s="59"/>
    </row>
    <row r="55" spans="1:10" ht="12.75">
      <c r="A55" s="54"/>
      <c r="B55" s="63"/>
      <c r="C55" s="59"/>
      <c r="D55" s="59"/>
      <c r="E55" s="59"/>
      <c r="F55" s="59"/>
      <c r="G55" s="59"/>
      <c r="H55" s="59"/>
      <c r="I55" s="59"/>
      <c r="J55" s="59"/>
    </row>
    <row r="56" spans="1:11" ht="15.75">
      <c r="A56" s="80" t="s">
        <v>67</v>
      </c>
      <c r="B56" s="80"/>
      <c r="C56" s="80"/>
      <c r="D56" s="50"/>
      <c r="E56" s="50"/>
      <c r="F56" s="50"/>
      <c r="G56" s="80" t="s">
        <v>75</v>
      </c>
      <c r="H56" s="80"/>
      <c r="I56" s="80"/>
      <c r="J56" s="51"/>
      <c r="K56" s="45"/>
    </row>
    <row r="57" spans="7:9" ht="12.75">
      <c r="G57" s="71"/>
      <c r="H57" s="71"/>
      <c r="I57" s="71"/>
    </row>
    <row r="58" spans="1:9" ht="13.5" customHeight="1">
      <c r="A58" s="80" t="s">
        <v>68</v>
      </c>
      <c r="B58" s="80"/>
      <c r="C58" s="80"/>
      <c r="D58" s="50"/>
      <c r="E58" s="50"/>
      <c r="F58" s="50"/>
      <c r="G58" s="80" t="s">
        <v>70</v>
      </c>
      <c r="H58" s="80"/>
      <c r="I58" s="80"/>
    </row>
  </sheetData>
  <sheetProtection/>
  <mergeCells count="9">
    <mergeCell ref="G56:I56"/>
    <mergeCell ref="A58:C58"/>
    <mergeCell ref="G58:I58"/>
    <mergeCell ref="A1:I1"/>
    <mergeCell ref="B3:B4"/>
    <mergeCell ref="C3:C4"/>
    <mergeCell ref="D3:F3"/>
    <mergeCell ref="G3:I3"/>
    <mergeCell ref="A56:C5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2022-06-03T09:30:08Z</cp:lastPrinted>
  <dcterms:created xsi:type="dcterms:W3CDTF">2003-06-07T02:13:08Z</dcterms:created>
  <dcterms:modified xsi:type="dcterms:W3CDTF">2022-06-03T09:30:11Z</dcterms:modified>
  <cp:category/>
  <cp:version/>
  <cp:contentType/>
  <cp:contentStatus/>
</cp:coreProperties>
</file>