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<sst xmlns="http://schemas.openxmlformats.org/spreadsheetml/2006/main" count="103" uniqueCount="96">
  <si>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</si>
  <si>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</si>
  <si>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</si>
  <si>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</si>
  <si>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</si>
  <si>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</si>
  <si>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</si>
  <si>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</si>
  <si>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</si>
  <si>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</si>
  <si>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</si>
  <si>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</si>
  <si>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</si>
  <si>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</si>
  <si>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</si>
  <si>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</si>
  <si>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</si>
  <si>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</si>
  <si>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</si>
  <si>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</si>
  <si>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</si>
  <si>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</si>
  <si>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</si>
  <si>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</si>
  <si>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</si>
  <si>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</si>
  <si>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</si>
  <si>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</si>
  <si>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</si>
  <si>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</si>
  <si>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</si>
  <si>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</si>
  <si>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</si>
  <si>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</si>
  <si>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</si>
  <si>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</si>
  <si>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</si>
  <si>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</si>
  <si>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</si>
  <si>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</si>
  <si>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</si>
  <si>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</si>
  <si>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</si>
  <si>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</si>
  <si>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</si>
  <si>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</si>
  <si>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</si>
  <si>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</si>
  <si>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</si>
  <si>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</si>
  <si>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</si>
  <si>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</si>
  <si>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</si>
  <si>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</si>
  <si>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</si>
  <si>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</si>
  <si>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</si>
  <si>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</si>
  <si>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</si>
  <si>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</si>
  <si>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</si>
  <si>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</si>
  <si>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</si>
  <si>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</si>
  <si>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</si>
  <si>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</si>
  <si>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</si>
  <si>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</si>
  <si>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</si>
  <si>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</si>
  <si>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</si>
  <si>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</si>
  <si>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</si>
  <si>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</si>
  <si>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</si>
  <si>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О.В. Миллер</t>
  </si>
  <si>
    <t>сальдо 1.08.2021</t>
  </si>
  <si>
    <t>сальдо 1.07.2021</t>
  </si>
  <si>
    <t>сальдо 1.03.2021</t>
  </si>
  <si>
    <t>сальдо 1.04.2021</t>
  </si>
  <si>
    <t>сальдо 1.05.2021</t>
  </si>
  <si>
    <t>сальдо 1.06.2021</t>
  </si>
  <si>
    <t>сальдо 1.09.2021</t>
  </si>
  <si>
    <t>сальдо 1.10.2021</t>
  </si>
  <si>
    <t>сальдо 1.11.2021</t>
  </si>
  <si>
    <t>сальдо 1.12.2021</t>
  </si>
  <si>
    <t>сальдо 1.01.2022</t>
  </si>
  <si>
    <t>Выписка из долговой книги муниципального образования ХИЛОКСКИЙ РАЙОН за 2022год</t>
  </si>
  <si>
    <t>сальдо на 01.01.2022</t>
  </si>
  <si>
    <t>сальдо 1.02.2022</t>
  </si>
  <si>
    <t>сальдо 1.03.2022</t>
  </si>
  <si>
    <t>сальдо 1.04.2022</t>
  </si>
  <si>
    <t>сальдо 1.05.2022</t>
  </si>
  <si>
    <t>сальдо 1.06.2022</t>
  </si>
  <si>
    <t>сальдо 1.07.2022</t>
  </si>
  <si>
    <t>Погашение кредита 24.06.2022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</si>
</sst>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E61" sqref="E61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87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88</v>
      </c>
      <c r="B5" s="58">
        <f aca="true" t="shared" si="0" ref="B5:C7">E5+H5</f>
        <v>30225000</v>
      </c>
      <c r="C5" s="58">
        <f t="shared" si="0"/>
        <v>0</v>
      </c>
      <c r="D5" s="58">
        <f>E5+F5</f>
        <v>30225000</v>
      </c>
      <c r="E5" s="58">
        <v>30225000</v>
      </c>
      <c r="F5" s="58"/>
      <c r="G5" s="58">
        <v>0</v>
      </c>
      <c r="H5" s="58">
        <v>0</v>
      </c>
      <c r="I5" s="58">
        <v>0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89</v>
      </c>
      <c r="B8" s="57">
        <f aca="true" t="shared" si="1" ref="B8:H8">B5-B6</f>
        <v>30225000</v>
      </c>
      <c r="C8" s="57">
        <f t="shared" si="1"/>
        <v>0</v>
      </c>
      <c r="D8" s="57">
        <f t="shared" si="1"/>
        <v>30225000</v>
      </c>
      <c r="E8" s="57">
        <f t="shared" si="1"/>
        <v>30225000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I5-I6</f>
        <v>0</v>
      </c>
      <c r="J8" s="56"/>
    </row>
    <row r="9" spans="1:10" s="1" customFormat="1" ht="12">
      <c r="A9" s="46"/>
      <c r="B9" s="55">
        <f>E9+H9</f>
        <v>0</v>
      </c>
      <c r="C9" s="55">
        <f>F9+I9</f>
        <v>0</v>
      </c>
      <c r="D9" s="55"/>
      <c r="E9" s="55"/>
      <c r="F9" s="55"/>
      <c r="G9" s="55"/>
      <c r="H9" s="55"/>
      <c r="I9" s="55"/>
      <c r="J9" s="56"/>
    </row>
    <row r="10" spans="1:10" s="1" customFormat="1" ht="12" customHeight="1" hidden="1">
      <c r="A10" s="44"/>
      <c r="B10" s="55">
        <f>E10+H10</f>
        <v>0</v>
      </c>
      <c r="C10" s="55">
        <f>F10+I10</f>
        <v>0</v>
      </c>
      <c r="D10" s="55"/>
      <c r="E10" s="55"/>
      <c r="F10" s="55"/>
      <c r="G10" s="55"/>
      <c r="H10" s="55"/>
      <c r="I10" s="55"/>
      <c r="J10" s="56"/>
    </row>
    <row r="11" spans="1:10" s="1" customFormat="1" ht="12" customHeight="1" hidden="1">
      <c r="A11" s="49" t="s">
        <v>90</v>
      </c>
      <c r="B11" s="57">
        <f aca="true" t="shared" si="2" ref="B11:H11">B8-B9</f>
        <v>30225000</v>
      </c>
      <c r="C11" s="57">
        <f t="shared" si="2"/>
        <v>0</v>
      </c>
      <c r="D11" s="57">
        <f t="shared" si="2"/>
        <v>30225000</v>
      </c>
      <c r="E11" s="57">
        <f t="shared" si="2"/>
        <v>30225000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>I8-I9</f>
        <v>0</v>
      </c>
      <c r="J11" s="56"/>
    </row>
    <row r="12" spans="1:10" s="1" customFormat="1" ht="12" customHeight="1" hidden="1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 customHeight="1" hidden="1">
      <c r="A13" s="49" t="s">
        <v>78</v>
      </c>
      <c r="B13" s="57">
        <f>B8-B11-B12</f>
        <v>0</v>
      </c>
      <c r="C13" s="57">
        <f>C8-C11</f>
        <v>0</v>
      </c>
      <c r="D13" s="57">
        <f>D8-D11</f>
        <v>0</v>
      </c>
      <c r="E13" s="57">
        <f>E8-E11</f>
        <v>0</v>
      </c>
      <c r="F13" s="57">
        <f>F8-F11</f>
        <v>0</v>
      </c>
      <c r="G13" s="57">
        <f>G8-G11-G12</f>
        <v>0</v>
      </c>
      <c r="H13" s="57">
        <f>H8-H11-H12</f>
        <v>0</v>
      </c>
      <c r="I13" s="57">
        <f>I8-I11</f>
        <v>0</v>
      </c>
      <c r="J13" s="56"/>
    </row>
    <row r="14" spans="1:10" s="1" customFormat="1" ht="12" customHeight="1" hidden="1">
      <c r="A14" s="65"/>
      <c r="B14" s="66"/>
      <c r="C14" s="66"/>
      <c r="D14" s="66"/>
      <c r="E14" s="66"/>
      <c r="F14" s="66"/>
      <c r="G14" s="66"/>
      <c r="H14" s="66"/>
      <c r="I14" s="66"/>
      <c r="J14" s="56"/>
    </row>
    <row r="15" spans="1:10" s="1" customFormat="1" ht="12" customHeight="1" hidden="1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 customHeight="1" hidden="1">
      <c r="A16" s="49" t="s">
        <v>79</v>
      </c>
      <c r="B16" s="57">
        <f>B13-B15</f>
        <v>0</v>
      </c>
      <c r="C16" s="57">
        <f aca="true" t="shared" si="3" ref="C16:I16">C13</f>
        <v>0</v>
      </c>
      <c r="D16" s="57">
        <f t="shared" si="3"/>
        <v>0</v>
      </c>
      <c r="E16" s="57">
        <f t="shared" si="3"/>
        <v>0</v>
      </c>
      <c r="F16" s="57">
        <f t="shared" si="3"/>
        <v>0</v>
      </c>
      <c r="G16" s="57">
        <f>G13-G15</f>
        <v>0</v>
      </c>
      <c r="H16" s="57">
        <f>H13-H15</f>
        <v>0</v>
      </c>
      <c r="I16" s="57">
        <f t="shared" si="3"/>
        <v>0</v>
      </c>
      <c r="J16" s="56"/>
    </row>
    <row r="17" spans="1:10" s="1" customFormat="1" ht="12" customHeight="1" hidden="1">
      <c r="A17" s="65"/>
      <c r="B17" s="66"/>
      <c r="C17" s="66"/>
      <c r="D17" s="66"/>
      <c r="E17" s="66"/>
      <c r="F17" s="66"/>
      <c r="G17" s="66"/>
      <c r="H17" s="66"/>
      <c r="I17" s="66"/>
      <c r="J17" s="56"/>
    </row>
    <row r="18" spans="1:10" s="48" customFormat="1" ht="12.75" customHeight="1" hidden="1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 customHeight="1" hidden="1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 customHeight="1" hidden="1">
      <c r="A20" s="49" t="s">
        <v>80</v>
      </c>
      <c r="B20" s="57">
        <f>B16-B18-B19</f>
        <v>0</v>
      </c>
      <c r="C20" s="57">
        <f>C16</f>
        <v>0</v>
      </c>
      <c r="D20" s="57">
        <f>D16-D19</f>
        <v>0</v>
      </c>
      <c r="E20" s="57">
        <f>E16-E19</f>
        <v>0</v>
      </c>
      <c r="F20" s="57">
        <f>F16</f>
        <v>0</v>
      </c>
      <c r="G20" s="57">
        <f>G16-G18</f>
        <v>0</v>
      </c>
      <c r="H20" s="57">
        <f>H16-H18</f>
        <v>0</v>
      </c>
      <c r="I20" s="57">
        <f>I16</f>
        <v>0</v>
      </c>
      <c r="J20" s="61"/>
    </row>
    <row r="21" spans="1:10" s="48" customFormat="1" ht="12.75" customHeight="1" hidden="1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 customHeight="1" hidden="1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 customHeight="1" hidden="1">
      <c r="A23" s="49" t="s">
        <v>81</v>
      </c>
      <c r="B23" s="57">
        <f aca="true" t="shared" si="4" ref="B23:H23">B20-B21</f>
        <v>0</v>
      </c>
      <c r="C23" s="57">
        <f t="shared" si="4"/>
        <v>0</v>
      </c>
      <c r="D23" s="57">
        <f t="shared" si="4"/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>I20</f>
        <v>0</v>
      </c>
      <c r="J23" s="61"/>
    </row>
    <row r="24" spans="1:10" s="48" customFormat="1" ht="12.75" customHeight="1" hidden="1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 customHeight="1" hidden="1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 customHeight="1" hidden="1">
      <c r="A26" s="49" t="s">
        <v>77</v>
      </c>
      <c r="B26" s="57">
        <f>B23-B24</f>
        <v>0</v>
      </c>
      <c r="C26" s="57">
        <f>C23-C24</f>
        <v>0</v>
      </c>
      <c r="D26" s="57">
        <f>D23-D24</f>
        <v>0</v>
      </c>
      <c r="E26" s="57">
        <f>E23-E24</f>
        <v>0</v>
      </c>
      <c r="F26" s="57">
        <f>F23</f>
        <v>0</v>
      </c>
      <c r="G26" s="57">
        <f>G23</f>
        <v>0</v>
      </c>
      <c r="H26" s="57">
        <f>H23</f>
        <v>0</v>
      </c>
      <c r="I26" s="57">
        <f>I23</f>
        <v>0</v>
      </c>
      <c r="J26" s="61"/>
    </row>
    <row r="27" spans="1:10" ht="12.75" customHeight="1" hidden="1">
      <c r="A27" s="65"/>
      <c r="B27" s="66"/>
      <c r="C27" s="66"/>
      <c r="D27" s="66"/>
      <c r="E27" s="66"/>
      <c r="F27" s="66"/>
      <c r="G27" s="66"/>
      <c r="H27" s="66"/>
      <c r="I27" s="66"/>
      <c r="J27" s="59"/>
    </row>
    <row r="28" spans="1:10" s="48" customFormat="1" ht="12.75" customHeight="1" hidden="1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s="48" customFormat="1" ht="12.75" customHeight="1" hidden="1">
      <c r="A29" s="49" t="s">
        <v>76</v>
      </c>
      <c r="B29" s="57">
        <f>B26-B27</f>
        <v>0</v>
      </c>
      <c r="C29" s="57">
        <f>C26-C27</f>
        <v>0</v>
      </c>
      <c r="D29" s="57">
        <f>D26-D27</f>
        <v>0</v>
      </c>
      <c r="E29" s="57">
        <f>E26-E27</f>
        <v>0</v>
      </c>
      <c r="F29" s="57">
        <f>F26</f>
        <v>0</v>
      </c>
      <c r="G29" s="57">
        <f>G26</f>
        <v>0</v>
      </c>
      <c r="H29" s="57">
        <f>H26</f>
        <v>0</v>
      </c>
      <c r="I29" s="57">
        <f>I26</f>
        <v>0</v>
      </c>
      <c r="J29" s="61"/>
    </row>
    <row r="30" spans="1:10" ht="12.75" customHeight="1" hidden="1">
      <c r="A30" s="65"/>
      <c r="B30" s="66"/>
      <c r="C30" s="66"/>
      <c r="D30" s="66"/>
      <c r="E30" s="66"/>
      <c r="F30" s="66"/>
      <c r="G30" s="66"/>
      <c r="H30" s="66"/>
      <c r="I30" s="66"/>
      <c r="J30" s="59"/>
    </row>
    <row r="31" spans="1:10" s="48" customFormat="1" ht="12.75" customHeight="1" hidden="1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 customHeight="1" hidden="1">
      <c r="A32" s="49" t="s">
        <v>82</v>
      </c>
      <c r="B32" s="57">
        <f>B29-B30</f>
        <v>0</v>
      </c>
      <c r="C32" s="57">
        <f aca="true" t="shared" si="5" ref="C32:I32">C29</f>
        <v>0</v>
      </c>
      <c r="D32" s="57">
        <f>D29-D30</f>
        <v>0</v>
      </c>
      <c r="E32" s="57">
        <f>E29-E30</f>
        <v>0</v>
      </c>
      <c r="F32" s="57">
        <f t="shared" si="5"/>
        <v>0</v>
      </c>
      <c r="G32" s="57">
        <f t="shared" si="5"/>
        <v>0</v>
      </c>
      <c r="H32" s="57">
        <f t="shared" si="5"/>
        <v>0</v>
      </c>
      <c r="I32" s="57">
        <f t="shared" si="5"/>
        <v>0</v>
      </c>
      <c r="J32" s="61"/>
    </row>
    <row r="33" spans="1:10" ht="12.75" customHeight="1" hidden="1">
      <c r="A33" s="65"/>
      <c r="B33" s="66"/>
      <c r="C33" s="66"/>
      <c r="D33" s="66"/>
      <c r="E33" s="66"/>
      <c r="F33" s="66"/>
      <c r="G33" s="66"/>
      <c r="H33" s="66"/>
      <c r="I33" s="66"/>
      <c r="J33" s="59"/>
    </row>
    <row r="34" spans="1:10" s="48" customFormat="1" ht="12.75" customHeight="1" hidden="1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 customHeight="1" hidden="1">
      <c r="A35" s="49" t="s">
        <v>83</v>
      </c>
      <c r="B35" s="57">
        <f>B32-B33</f>
        <v>0</v>
      </c>
      <c r="C35" s="57">
        <f>C32-C33</f>
        <v>0</v>
      </c>
      <c r="D35" s="57">
        <f>D32-D33</f>
        <v>0</v>
      </c>
      <c r="E35" s="57">
        <f>E32-E33</f>
        <v>0</v>
      </c>
      <c r="F35" s="57">
        <f>F32</f>
        <v>0</v>
      </c>
      <c r="G35" s="57">
        <f>G32</f>
        <v>0</v>
      </c>
      <c r="H35" s="57">
        <f>H32</f>
        <v>0</v>
      </c>
      <c r="I35" s="57">
        <f>I32</f>
        <v>0</v>
      </c>
      <c r="J35" s="61"/>
    </row>
    <row r="36" spans="1:10" ht="12.75" customHeight="1" hidden="1">
      <c r="A36" s="65"/>
      <c r="B36" s="66"/>
      <c r="C36" s="66"/>
      <c r="D36" s="66"/>
      <c r="E36" s="66"/>
      <c r="F36" s="66"/>
      <c r="G36" s="66"/>
      <c r="H36" s="66"/>
      <c r="I36" s="66"/>
      <c r="J36" s="59"/>
    </row>
    <row r="37" spans="1:10" s="48" customFormat="1" ht="12.75" customHeight="1" hidden="1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 customHeight="1" hidden="1">
      <c r="A38" s="49" t="s">
        <v>84</v>
      </c>
      <c r="B38" s="57">
        <f>B35-B36-B37</f>
        <v>0</v>
      </c>
      <c r="C38" s="57">
        <f>C35-C36-C37</f>
        <v>0</v>
      </c>
      <c r="D38" s="57">
        <f>D35-D36-D37</f>
        <v>0</v>
      </c>
      <c r="E38" s="57">
        <f>E35-E36-E37</f>
        <v>0</v>
      </c>
      <c r="F38" s="57">
        <f>F35</f>
        <v>0</v>
      </c>
      <c r="G38" s="57">
        <f>G35</f>
        <v>0</v>
      </c>
      <c r="H38" s="57">
        <f>H35</f>
        <v>0</v>
      </c>
      <c r="I38" s="57">
        <f>I35</f>
        <v>0</v>
      </c>
      <c r="J38" s="61"/>
    </row>
    <row r="39" spans="1:10" s="48" customFormat="1" ht="12.75" customHeight="1" hidden="1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 customHeight="1" hidden="1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 customHeight="1" hidden="1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 customHeight="1" hidden="1">
      <c r="A42" s="49" t="s">
        <v>85</v>
      </c>
      <c r="B42" s="57">
        <f>B38-B39-B41</f>
        <v>0</v>
      </c>
      <c r="C42" s="57">
        <f>C38+C40-C41</f>
        <v>0</v>
      </c>
      <c r="D42" s="57">
        <f>D38-D39-D41</f>
        <v>0</v>
      </c>
      <c r="E42" s="57">
        <f>E38-E39-E41</f>
        <v>0</v>
      </c>
      <c r="F42" s="57">
        <f>F38+F40-F41</f>
        <v>0</v>
      </c>
      <c r="G42" s="57">
        <f>G38</f>
        <v>0</v>
      </c>
      <c r="H42" s="57">
        <f>H38</f>
        <v>0</v>
      </c>
      <c r="I42" s="57">
        <f>I38</f>
        <v>0</v>
      </c>
      <c r="J42" s="59"/>
    </row>
    <row r="43" spans="1:10" ht="12.75" customHeight="1" hidden="1">
      <c r="A43" s="65"/>
      <c r="B43" s="66"/>
      <c r="C43" s="66"/>
      <c r="D43" s="66"/>
      <c r="E43" s="66"/>
      <c r="F43" s="66"/>
      <c r="G43" s="66"/>
      <c r="H43" s="66"/>
      <c r="I43" s="66"/>
      <c r="J43" s="59"/>
    </row>
    <row r="44" spans="1:10" s="70" customFormat="1" ht="12.75">
      <c r="A44" s="65"/>
      <c r="B44" s="66"/>
      <c r="C44" s="66"/>
      <c r="D44" s="66"/>
      <c r="E44" s="66"/>
      <c r="F44" s="66"/>
      <c r="G44" s="66"/>
      <c r="H44" s="66"/>
      <c r="I44" s="66"/>
      <c r="J44" s="69"/>
    </row>
    <row r="45" spans="1:10" ht="12.75">
      <c r="A45" s="49" t="s">
        <v>86</v>
      </c>
      <c r="B45" s="57">
        <f>B8+B9-B44</f>
        <v>30225000</v>
      </c>
      <c r="C45" s="57">
        <f aca="true" t="shared" si="6" ref="C45:I45">C8+C9-C44</f>
        <v>0</v>
      </c>
      <c r="D45" s="57">
        <f t="shared" si="6"/>
        <v>30225000</v>
      </c>
      <c r="E45" s="57">
        <f t="shared" si="6"/>
        <v>30225000</v>
      </c>
      <c r="F45" s="57">
        <f t="shared" si="6"/>
        <v>0</v>
      </c>
      <c r="G45" s="57">
        <f t="shared" si="6"/>
        <v>0</v>
      </c>
      <c r="H45" s="57">
        <f t="shared" si="6"/>
        <v>0</v>
      </c>
      <c r="I45" s="57">
        <f t="shared" si="6"/>
        <v>0</v>
      </c>
      <c r="J45" s="59"/>
    </row>
    <row r="46" spans="1:10" ht="12.75">
      <c r="A46" s="46"/>
      <c r="B46" s="55">
        <f>E46+H46</f>
        <v>0</v>
      </c>
      <c r="C46" s="55">
        <f>F46+I46</f>
        <v>0</v>
      </c>
      <c r="D46" s="55"/>
      <c r="E46" s="55"/>
      <c r="F46" s="55"/>
      <c r="G46" s="55"/>
      <c r="H46" s="55"/>
      <c r="I46" s="55"/>
      <c r="J46" s="59"/>
    </row>
    <row r="47" spans="1:10" ht="12.75">
      <c r="A47" s="44"/>
      <c r="B47" s="55">
        <f>E47+H47</f>
        <v>0</v>
      </c>
      <c r="C47" s="55">
        <f>F47+I47</f>
        <v>0</v>
      </c>
      <c r="D47" s="55"/>
      <c r="E47" s="55"/>
      <c r="F47" s="55"/>
      <c r="G47" s="55"/>
      <c r="H47" s="55"/>
      <c r="I47" s="55"/>
      <c r="J47" s="59"/>
    </row>
    <row r="48" spans="1:11" ht="12.75">
      <c r="A48" s="49" t="s">
        <v>91</v>
      </c>
      <c r="B48" s="57">
        <f aca="true" t="shared" si="7" ref="B48:H48">B45-B46</f>
        <v>30225000</v>
      </c>
      <c r="C48" s="57">
        <f t="shared" si="7"/>
        <v>0</v>
      </c>
      <c r="D48" s="57">
        <f t="shared" si="7"/>
        <v>30225000</v>
      </c>
      <c r="E48" s="57">
        <f t="shared" si="7"/>
        <v>30225000</v>
      </c>
      <c r="F48" s="57">
        <f t="shared" si="7"/>
        <v>0</v>
      </c>
      <c r="G48" s="57">
        <f t="shared" si="7"/>
        <v>0</v>
      </c>
      <c r="H48" s="57">
        <f t="shared" si="7"/>
        <v>0</v>
      </c>
      <c r="I48" s="57">
        <f>I45-I46</f>
        <v>0</v>
      </c>
      <c r="J48" s="51"/>
      <c r="K48" s="45"/>
    </row>
    <row r="49" spans="1:10" ht="12.75">
      <c r="A49" s="46"/>
      <c r="B49" s="55">
        <f>E49+H49</f>
        <v>0</v>
      </c>
      <c r="C49" s="55">
        <f>F49+I49</f>
        <v>0</v>
      </c>
      <c r="D49" s="55"/>
      <c r="E49" s="55"/>
      <c r="F49" s="55"/>
      <c r="G49" s="55"/>
      <c r="H49" s="55"/>
      <c r="I49" s="55"/>
      <c r="J49" s="59"/>
    </row>
    <row r="50" spans="1:10" ht="12.75">
      <c r="A50" s="44"/>
      <c r="B50" s="55">
        <f>E50+H50</f>
        <v>0</v>
      </c>
      <c r="C50" s="55">
        <f>F50+I50</f>
        <v>0</v>
      </c>
      <c r="D50" s="55"/>
      <c r="E50" s="55"/>
      <c r="F50" s="55"/>
      <c r="G50" s="55"/>
      <c r="H50" s="55"/>
      <c r="I50" s="55"/>
      <c r="J50" s="59"/>
    </row>
    <row r="51" spans="1:11" ht="12.75">
      <c r="A51" s="49" t="s">
        <v>92</v>
      </c>
      <c r="B51" s="57">
        <f aca="true" t="shared" si="8" ref="B51:H51">B48-B49</f>
        <v>30225000</v>
      </c>
      <c r="C51" s="57">
        <f t="shared" si="8"/>
        <v>0</v>
      </c>
      <c r="D51" s="57">
        <f t="shared" si="8"/>
        <v>30225000</v>
      </c>
      <c r="E51" s="57">
        <f t="shared" si="8"/>
        <v>30225000</v>
      </c>
      <c r="F51" s="57">
        <f t="shared" si="8"/>
        <v>0</v>
      </c>
      <c r="G51" s="57">
        <f t="shared" si="8"/>
        <v>0</v>
      </c>
      <c r="H51" s="57">
        <f t="shared" si="8"/>
        <v>0</v>
      </c>
      <c r="I51" s="57">
        <f>I48-I49</f>
        <v>0</v>
      </c>
      <c r="J51" s="51"/>
      <c r="K51" s="45"/>
    </row>
    <row r="52" spans="1:10" ht="12.75">
      <c r="A52" s="46"/>
      <c r="B52" s="55">
        <f>E52+H52</f>
        <v>0</v>
      </c>
      <c r="C52" s="55">
        <f>F52+I52</f>
        <v>0</v>
      </c>
      <c r="D52" s="55"/>
      <c r="E52" s="55"/>
      <c r="F52" s="55"/>
      <c r="G52" s="55"/>
      <c r="H52" s="55"/>
      <c r="I52" s="55"/>
      <c r="J52" s="59"/>
    </row>
    <row r="53" spans="1:10" ht="12.75">
      <c r="A53" s="44"/>
      <c r="B53" s="55">
        <f>E53+H53</f>
        <v>0</v>
      </c>
      <c r="C53" s="55">
        <f>F53+I53</f>
        <v>0</v>
      </c>
      <c r="D53" s="55"/>
      <c r="E53" s="55"/>
      <c r="F53" s="55"/>
      <c r="G53" s="55"/>
      <c r="H53" s="55"/>
      <c r="I53" s="55"/>
      <c r="J53" s="59"/>
    </row>
    <row r="54" spans="1:11" ht="12.75">
      <c r="A54" s="49" t="s">
        <v>93</v>
      </c>
      <c r="B54" s="57">
        <f aca="true" t="shared" si="9" ref="B54:H54">B51-B52</f>
        <v>30225000</v>
      </c>
      <c r="C54" s="57">
        <f t="shared" si="9"/>
        <v>0</v>
      </c>
      <c r="D54" s="57">
        <f t="shared" si="9"/>
        <v>30225000</v>
      </c>
      <c r="E54" s="57">
        <f t="shared" si="9"/>
        <v>30225000</v>
      </c>
      <c r="F54" s="57">
        <f t="shared" si="9"/>
        <v>0</v>
      </c>
      <c r="G54" s="57">
        <f t="shared" si="9"/>
        <v>0</v>
      </c>
      <c r="H54" s="57">
        <f t="shared" si="9"/>
        <v>0</v>
      </c>
      <c r="I54" s="57">
        <f>I51-I52</f>
        <v>0</v>
      </c>
      <c r="J54" s="51"/>
      <c r="K54" s="45"/>
    </row>
    <row r="55" spans="1:10" ht="12.75">
      <c r="A55" s="46" t="s">
        <v>95</v>
      </c>
      <c r="B55" s="55">
        <f>E55+H55</f>
        <v>1472210</v>
      </c>
      <c r="C55" s="55">
        <f>F55+I55</f>
        <v>0</v>
      </c>
      <c r="D55" s="55"/>
      <c r="E55" s="55">
        <v>1472210</v>
      </c>
      <c r="F55" s="55"/>
      <c r="G55" s="55"/>
      <c r="H55" s="55"/>
      <c r="I55" s="55"/>
      <c r="J55" s="59"/>
    </row>
    <row r="56" spans="1:10" ht="12.75">
      <c r="A56" s="44"/>
      <c r="B56" s="55">
        <f>E56+H56</f>
        <v>0</v>
      </c>
      <c r="C56" s="55">
        <f>F56+I56</f>
        <v>0</v>
      </c>
      <c r="D56" s="55"/>
      <c r="E56" s="55"/>
      <c r="F56" s="55"/>
      <c r="G56" s="55"/>
      <c r="H56" s="55"/>
      <c r="I56" s="55"/>
      <c r="J56" s="59"/>
    </row>
    <row r="57" spans="1:11" ht="12.75">
      <c r="A57" s="49" t="s">
        <v>94</v>
      </c>
      <c r="B57" s="57">
        <f aca="true" t="shared" si="10" ref="B57:H57">B54-B55</f>
        <v>28752790</v>
      </c>
      <c r="C57" s="57">
        <f t="shared" si="10"/>
        <v>0</v>
      </c>
      <c r="D57" s="57">
        <f t="shared" si="10"/>
        <v>30225000</v>
      </c>
      <c r="E57" s="57">
        <f t="shared" si="10"/>
        <v>28752790</v>
      </c>
      <c r="F57" s="57">
        <f t="shared" si="10"/>
        <v>0</v>
      </c>
      <c r="G57" s="57">
        <f t="shared" si="10"/>
        <v>0</v>
      </c>
      <c r="H57" s="57">
        <f t="shared" si="10"/>
        <v>0</v>
      </c>
      <c r="I57" s="57">
        <f>I54-I55</f>
        <v>0</v>
      </c>
      <c r="J57" s="51"/>
      <c r="K57" s="45"/>
    </row>
    <row r="58" spans="1:9" ht="12.75">
      <c r="A58" s="67" t="s">
        <v>69</v>
      </c>
      <c r="B58" s="68">
        <f>C17+C11+F37</f>
        <v>0</v>
      </c>
      <c r="C58" s="68"/>
      <c r="D58" s="68"/>
      <c r="E58" s="68"/>
      <c r="F58" s="68"/>
      <c r="G58" s="68"/>
      <c r="H58" s="68"/>
      <c r="I58" s="68"/>
    </row>
    <row r="59" spans="1:9" ht="13.5" customHeight="1">
      <c r="A59" s="54" t="s">
        <v>72</v>
      </c>
      <c r="B59" s="60">
        <f>B55</f>
        <v>1472210</v>
      </c>
      <c r="C59" s="62"/>
      <c r="D59" s="62"/>
      <c r="E59" s="62"/>
      <c r="F59" s="62"/>
      <c r="G59" s="62"/>
      <c r="H59" s="62"/>
      <c r="I59" s="62"/>
    </row>
    <row r="60" spans="1:9" ht="12.75">
      <c r="A60" s="54" t="s">
        <v>71</v>
      </c>
      <c r="B60" s="63"/>
      <c r="C60" s="59"/>
      <c r="D60" s="59"/>
      <c r="E60" s="59"/>
      <c r="F60" s="59"/>
      <c r="G60" s="59"/>
      <c r="H60" s="59"/>
      <c r="I60" s="59"/>
    </row>
    <row r="61" spans="1:9" ht="12.75">
      <c r="A61" s="54"/>
      <c r="B61" s="63"/>
      <c r="C61" s="59"/>
      <c r="D61" s="59"/>
      <c r="E61" s="59"/>
      <c r="F61" s="59"/>
      <c r="G61" s="59"/>
      <c r="H61" s="59"/>
      <c r="I61" s="59"/>
    </row>
    <row r="62" spans="1:9" ht="15.75">
      <c r="A62" s="80" t="s">
        <v>67</v>
      </c>
      <c r="B62" s="80"/>
      <c r="C62" s="80"/>
      <c r="D62" s="50"/>
      <c r="E62" s="50"/>
      <c r="F62" s="50"/>
      <c r="G62" s="80" t="s">
        <v>75</v>
      </c>
      <c r="H62" s="80"/>
      <c r="I62" s="80"/>
    </row>
    <row r="63" spans="7:9" ht="12.75">
      <c r="G63" s="71"/>
      <c r="H63" s="71"/>
      <c r="I63" s="71"/>
    </row>
    <row r="64" spans="1:9" ht="15.75">
      <c r="A64" s="80" t="s">
        <v>68</v>
      </c>
      <c r="B64" s="80"/>
      <c r="C64" s="80"/>
      <c r="D64" s="50"/>
      <c r="E64" s="50"/>
      <c r="F64" s="50"/>
      <c r="G64" s="80" t="s">
        <v>70</v>
      </c>
      <c r="H64" s="80"/>
      <c r="I64" s="80"/>
    </row>
  </sheetData>
  <sheetProtection/>
  <mergeCells count="9">
    <mergeCell ref="A62:C62"/>
    <mergeCell ref="G62:I62"/>
    <mergeCell ref="A64:C64"/>
    <mergeCell ref="G64:I64"/>
    <mergeCell ref="A1:I1"/>
    <mergeCell ref="B3:B4"/>
    <mergeCell ref="C3:C4"/>
    <mergeCell ref="D3:F3"/>
    <mergeCell ref="G3:I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2021-12-19T23:15:54Z</cp:lastPrinted>
  <dcterms:created xsi:type="dcterms:W3CDTF">2003-06-07T02:13:08Z</dcterms:created>
  <dcterms:modified xsi:type="dcterms:W3CDTF">2022-07-11T11:36:16Z</dcterms:modified>
  <cp:category/>
  <cp:version/>
  <cp:contentType/>
  <cp:contentStatus/>
</cp:coreProperties>
</file>