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2" yWindow="12" windowWidth="15480" windowHeight="8136"/>
  </bookViews>
  <sheets>
    <sheet name="приложение 16" sheetId="5" r:id="rId1"/>
  </sheets>
  <calcPr calcId="145621"/>
</workbook>
</file>

<file path=xl/calcChain.xml><?xml version="1.0" encoding="utf-8"?>
<calcChain xmlns="http://schemas.openxmlformats.org/spreadsheetml/2006/main">
  <c r="D59" i="5" l="1"/>
  <c r="C59" i="5"/>
  <c r="D50" i="5"/>
  <c r="C50" i="5"/>
  <c r="D43" i="5"/>
  <c r="C43" i="5"/>
  <c r="D34" i="5" l="1"/>
  <c r="C34" i="5"/>
  <c r="D25" i="5"/>
  <c r="C25" i="5"/>
  <c r="D20" i="5"/>
  <c r="C20" i="5"/>
</calcChain>
</file>

<file path=xl/sharedStrings.xml><?xml version="1.0" encoding="utf-8"?>
<sst xmlns="http://schemas.openxmlformats.org/spreadsheetml/2006/main" count="92" uniqueCount="92">
  <si>
    <t>№ п/п</t>
  </si>
  <si>
    <t>тыс.руб.</t>
  </si>
  <si>
    <t>от ___________ 2024 года  №_______</t>
  </si>
  <si>
    <t>сумма</t>
  </si>
  <si>
    <t>Наименование муниципальной программы</t>
  </si>
  <si>
    <t>Всего</t>
  </si>
  <si>
    <t>В том числе средства вышестоящих бюджетов</t>
  </si>
  <si>
    <t>финансовое обеспечение которых предусмотренно расходной частью бюджета муниципального района</t>
  </si>
  <si>
    <t>Перечень муниципальных программ муниципального района "Хилокский район",</t>
  </si>
  <si>
    <t xml:space="preserve"> к  решению Совета муниципального района</t>
  </si>
  <si>
    <t xml:space="preserve"> "Хилокский район" на 2025 год и плановый период 2026 и 2027 гг."</t>
  </si>
  <si>
    <t>"Хилокский район" "О бюджете муниципального района</t>
  </si>
  <si>
    <t>2.1</t>
  </si>
  <si>
    <t>2.2</t>
  </si>
  <si>
    <t>2.3</t>
  </si>
  <si>
    <t>Развитие малого и среднего предпринимательства в Хилокском районе</t>
  </si>
  <si>
    <t>Поддержка и развитие агропромышленного комплекса муниципального района «Хилокский район»</t>
  </si>
  <si>
    <t>Обеспечивающая  подпрограмма</t>
  </si>
  <si>
    <t>4</t>
  </si>
  <si>
    <t>Социальное развитие муниципального района «Хилокский район» 2024-2028 гг.</t>
  </si>
  <si>
    <t>Совершенствование гражданской обороны, защиты населения и территории муниципального района  «Хилокский район» от чрезвычайных ситуаций природного и техногенного характера 2023-2027гг.</t>
  </si>
  <si>
    <t>Экономическое развитие муниципального района «Хилокский район» 2023-2027 гг</t>
  </si>
  <si>
    <t>Управление  муниципальными финансами и муниципальным долгом муниципального района «Хилокский район» 2023-2027 гг.</t>
  </si>
  <si>
    <t>Профилактика безнадзорности и правонарушений среди несовершеннолетних в Хилокском районе</t>
  </si>
  <si>
    <t>4.1</t>
  </si>
  <si>
    <t>4.2</t>
  </si>
  <si>
    <t>4.3</t>
  </si>
  <si>
    <t>4.4</t>
  </si>
  <si>
    <t>Предупреждение и борьба с алкоголизмом и наркоманией, профилактика преступлений и иных правонарушений</t>
  </si>
  <si>
    <t>Доступная среда</t>
  </si>
  <si>
    <t>Формирование установок толерантного сознания и профилактика экстремизма в Хилокском районе</t>
  </si>
  <si>
    <t>4.5</t>
  </si>
  <si>
    <t>4.6</t>
  </si>
  <si>
    <t>4.7</t>
  </si>
  <si>
    <t>Развитие физической культуры и спорта в Хилокском районе</t>
  </si>
  <si>
    <t>Содействие занятости населения Хилокского района</t>
  </si>
  <si>
    <t>4.8</t>
  </si>
  <si>
    <t>Укрепление общественного здоровья населения Хилокского района</t>
  </si>
  <si>
    <t>Содействие развитию и поддержка общественных объединений, некоммерческих организаций в Хилокском районе</t>
  </si>
  <si>
    <t>Территориальное развитие муниципального района «Хилокский район» 2023-2027 гг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</si>
  <si>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</si>
  <si>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</si>
  <si>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</si>
  <si>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</si>
  <si>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</si>
  <si>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</si>
  <si>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</si>
  <si>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</si>
  <si>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</si>
  <si>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Комплексное развитие сельских территорий</t>
  </si>
  <si>
    <t>Обеспечение жильем молодых семей Хилокского района</t>
  </si>
  <si>
    <t>Комплексное развитие систем коммунальной инфраструктуры муниципального района «Хилокский район»</t>
  </si>
  <si>
    <t xml:space="preserve">Развитие дорожного хозяйства, транспортной инфраструктуры и безопасности дорожного движения муниципального района «Хилокский район» </t>
  </si>
  <si>
    <t>Производственный контроль качества питьевой воды источников питьевого водоснабжения муниципального района «Хилокский район»</t>
  </si>
  <si>
    <t>Территориальное планирование и обеспечение градостроительной деятельности на территории муниципального района «Хилокский район»</t>
  </si>
  <si>
    <t>Развитие жилищного хозяйства муниципального района «Хилокский район»</t>
  </si>
  <si>
    <t>Повышение эффективности использования муниципального имущества и земельных ресурсов</t>
  </si>
  <si>
    <t>7.1</t>
  </si>
  <si>
    <t>7.2</t>
  </si>
  <si>
    <t>7.3</t>
  </si>
  <si>
    <t>7.4</t>
  </si>
  <si>
    <t>7.5</t>
  </si>
  <si>
    <t>7.6</t>
  </si>
  <si>
    <t>Библиотечное деятельность</t>
  </si>
  <si>
    <t>Культурно-досуговая деятельность</t>
  </si>
  <si>
    <t>Музейное дело</t>
  </si>
  <si>
    <t>Дополнительное образование</t>
  </si>
  <si>
    <t>Молодежная политика</t>
  </si>
  <si>
    <t>Обеспечение условий реализации Программы</t>
  </si>
  <si>
    <t xml:space="preserve">Культура муниципального района «Хилокский район» 2023-2027 гг. </t>
  </si>
  <si>
    <t>8.</t>
  </si>
  <si>
    <t>7.</t>
  </si>
  <si>
    <t>8.1</t>
  </si>
  <si>
    <t>8.2</t>
  </si>
  <si>
    <t>Развитие дошкольного образования</t>
  </si>
  <si>
    <t>Повышение качества и доступности общего образования</t>
  </si>
  <si>
    <t>Развитие образования муниципального района «Хилокский район» на 2023-2027 гг.</t>
  </si>
  <si>
    <t>Повышение качества и доступности дополнительного образования детей</t>
  </si>
  <si>
    <t>8.3</t>
  </si>
  <si>
    <t>8.4</t>
  </si>
  <si>
    <t>8.5</t>
  </si>
  <si>
    <t>8.6</t>
  </si>
  <si>
    <t>Исполнение государственных полномочий по опеке и попечительству</t>
  </si>
  <si>
    <t>Летний отдых и оздоровление детей</t>
  </si>
  <si>
    <t>Образование</t>
  </si>
  <si>
    <t>8.7</t>
  </si>
  <si>
    <t>Обеспечивающая подпрограмма</t>
  </si>
  <si>
    <t>10</t>
  </si>
  <si>
    <t>Обеспечение экологической безопасности окружающей среды и населения муниципального района «Хилокский район» при обращении с отходами производства и потребления 2023-2026 гг.</t>
  </si>
  <si>
    <t>Приложение № 16</t>
  </si>
  <si>
    <t>"Хилокский район" на 2026 год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</si>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</sst>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0" xfId="0" applyFont="1" applyAlignment="1">
      <alignment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  <xf numFmtId="0" fontId="3" fillId="0" borderId="3" xfId="0" applyFont="1" applyBorder="1" applyAlignment="1">
      <alignment wrapText="1"/>
    </xf>
    <xf numFmtId="49" fontId="2" fillId="0" borderId="5" xfId="0" applyNumberFormat="1" applyFont="1" applyBorder="1" applyAlignment="1">
      <alignment horizontal="right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workbookViewId="0">
      <selection activeCell="I16" sqref="I16"/>
    </sheetView>
  </sheetViews>
  <sheetFormatPr defaultRowHeight="14.4" x14ac:dyDescent="0.3"/>
  <cols>
    <col min="1" max="1" width="8.5546875" customWidth="1"/>
    <col min="2" max="2" width="70.44140625" customWidth="1"/>
    <col min="3" max="3" width="28.88671875" customWidth="1"/>
    <col min="4" max="4" width="29.5546875" customWidth="1"/>
  </cols>
  <sheetData>
    <row r="1" spans="1:4" ht="17.399999999999999" x14ac:dyDescent="0.3">
      <c r="A1" s="41" t="s">
        <v>89</v>
      </c>
      <c r="B1" s="41"/>
      <c r="C1" s="41"/>
      <c r="D1" s="41"/>
    </row>
    <row r="2" spans="1:4" ht="18" x14ac:dyDescent="0.35">
      <c r="A2" s="42" t="s">
        <v>9</v>
      </c>
      <c r="B2" s="42"/>
      <c r="C2" s="42"/>
      <c r="D2" s="42"/>
    </row>
    <row r="3" spans="1:4" ht="18" x14ac:dyDescent="0.35">
      <c r="A3" s="42" t="s">
        <v>11</v>
      </c>
      <c r="B3" s="42"/>
      <c r="C3" s="42"/>
      <c r="D3" s="42"/>
    </row>
    <row r="4" spans="1:4" ht="18" x14ac:dyDescent="0.35">
      <c r="A4" s="42" t="s">
        <v>10</v>
      </c>
      <c r="B4" s="42"/>
      <c r="C4" s="42"/>
      <c r="D4" s="42"/>
    </row>
    <row r="5" spans="1:4" ht="23.25" customHeight="1" x14ac:dyDescent="0.35">
      <c r="A5" s="42" t="s">
        <v>2</v>
      </c>
      <c r="B5" s="42"/>
      <c r="C5" s="42"/>
      <c r="D5" s="42"/>
    </row>
    <row r="6" spans="1:4" ht="18.75" x14ac:dyDescent="0.3">
      <c r="A6" s="40"/>
      <c r="B6" s="40"/>
      <c r="C6" s="40"/>
      <c r="D6" s="4"/>
    </row>
    <row r="7" spans="1:4" ht="18.75" x14ac:dyDescent="0.3">
      <c r="A7" s="40"/>
      <c r="B7" s="40"/>
      <c r="C7" s="40"/>
      <c r="D7" s="4"/>
    </row>
    <row r="8" spans="1:4" ht="18.75" x14ac:dyDescent="0.3">
      <c r="A8" s="40"/>
      <c r="B8" s="40"/>
      <c r="C8" s="40"/>
      <c r="D8" s="4"/>
    </row>
    <row r="9" spans="1:4" ht="17.399999999999999" x14ac:dyDescent="0.3">
      <c r="A9" s="31" t="s">
        <v>8</v>
      </c>
      <c r="B9" s="31"/>
      <c r="C9" s="31"/>
      <c r="D9" s="31"/>
    </row>
    <row r="10" spans="1:4" ht="17.399999999999999" x14ac:dyDescent="0.3">
      <c r="A10" s="31" t="s">
        <v>7</v>
      </c>
      <c r="B10" s="31"/>
      <c r="C10" s="31"/>
      <c r="D10" s="31"/>
    </row>
    <row r="11" spans="1:4" ht="17.399999999999999" x14ac:dyDescent="0.3">
      <c r="A11" s="31" t="s">
        <v>90</v>
      </c>
      <c r="B11" s="31"/>
      <c r="C11" s="31"/>
      <c r="D11" s="31"/>
    </row>
    <row r="12" spans="1:4" ht="18.75" x14ac:dyDescent="0.3">
      <c r="A12" s="31"/>
      <c r="B12" s="31"/>
      <c r="C12" s="31"/>
      <c r="D12" s="6"/>
    </row>
    <row r="13" spans="1:4" ht="18.75" x14ac:dyDescent="0.3">
      <c r="A13" s="31"/>
      <c r="B13" s="31"/>
      <c r="C13" s="31"/>
      <c r="D13" s="6"/>
    </row>
    <row r="14" spans="1:4" ht="15" customHeight="1" x14ac:dyDescent="0.35">
      <c r="A14" s="4"/>
      <c r="B14" s="4"/>
      <c r="C14" s="1"/>
      <c r="D14" s="5" t="s">
        <v>1</v>
      </c>
    </row>
    <row r="15" spans="1:4" ht="20.25" customHeight="1" x14ac:dyDescent="0.3">
      <c r="A15" s="34" t="s">
        <v>0</v>
      </c>
      <c r="B15" s="37" t="s">
        <v>4</v>
      </c>
      <c r="C15" s="29" t="s">
        <v>3</v>
      </c>
      <c r="D15" s="30"/>
    </row>
    <row r="16" spans="1:4" ht="61.5" customHeight="1" x14ac:dyDescent="0.3">
      <c r="A16" s="35"/>
      <c r="B16" s="38"/>
      <c r="C16" s="32" t="s">
        <v>5</v>
      </c>
      <c r="D16" s="32" t="s">
        <v>6</v>
      </c>
    </row>
    <row r="17" spans="1:4" ht="21" customHeight="1" x14ac:dyDescent="0.3">
      <c r="A17" s="36"/>
      <c r="B17" s="39"/>
      <c r="C17" s="33"/>
      <c r="D17" s="33"/>
    </row>
    <row r="18" spans="1:4" ht="18" x14ac:dyDescent="0.3">
      <c r="A18" s="2">
        <v>1</v>
      </c>
      <c r="B18" s="2">
        <v>2</v>
      </c>
      <c r="C18" s="7">
        <v>3</v>
      </c>
      <c r="D18" s="2">
        <v>4</v>
      </c>
    </row>
    <row r="19" spans="1:4" ht="52.2" x14ac:dyDescent="0.3">
      <c r="A19" s="21">
        <v>1</v>
      </c>
      <c r="B19" s="8" t="s">
        <v>22</v>
      </c>
      <c r="C19" s="26">
        <v>71656.600000000006</v>
      </c>
      <c r="D19" s="26">
        <v>0</v>
      </c>
    </row>
    <row r="20" spans="1:4" ht="34.799999999999997" x14ac:dyDescent="0.3">
      <c r="A20" s="21">
        <v>2</v>
      </c>
      <c r="B20" s="8" t="s">
        <v>21</v>
      </c>
      <c r="C20" s="26">
        <f>C21+C22+C23</f>
        <v>65277</v>
      </c>
      <c r="D20" s="26">
        <f>D21+D22+D23</f>
        <v>0</v>
      </c>
    </row>
    <row r="21" spans="1:4" ht="36" x14ac:dyDescent="0.35">
      <c r="A21" s="22" t="s">
        <v>12</v>
      </c>
      <c r="B21" s="12" t="s">
        <v>16</v>
      </c>
      <c r="C21" s="3">
        <v>0</v>
      </c>
      <c r="D21" s="3">
        <v>0</v>
      </c>
    </row>
    <row r="22" spans="1:4" ht="36" x14ac:dyDescent="0.35">
      <c r="A22" s="23" t="s">
        <v>13</v>
      </c>
      <c r="B22" s="13" t="s">
        <v>15</v>
      </c>
      <c r="C22" s="9">
        <v>5</v>
      </c>
      <c r="D22" s="3">
        <v>0</v>
      </c>
    </row>
    <row r="23" spans="1:4" ht="18" x14ac:dyDescent="0.35">
      <c r="A23" s="23" t="s">
        <v>14</v>
      </c>
      <c r="B23" s="14" t="s">
        <v>17</v>
      </c>
      <c r="C23" s="9">
        <v>65272</v>
      </c>
      <c r="D23" s="3">
        <v>0</v>
      </c>
    </row>
    <row r="24" spans="1:4" ht="69.599999999999994" x14ac:dyDescent="0.3">
      <c r="A24" s="21">
        <v>3</v>
      </c>
      <c r="B24" s="10" t="s">
        <v>20</v>
      </c>
      <c r="C24" s="26">
        <v>400</v>
      </c>
      <c r="D24" s="26">
        <v>0</v>
      </c>
    </row>
    <row r="25" spans="1:4" ht="34.799999999999997" x14ac:dyDescent="0.3">
      <c r="A25" s="24" t="s">
        <v>18</v>
      </c>
      <c r="B25" s="11" t="s">
        <v>19</v>
      </c>
      <c r="C25" s="26">
        <f>SUM(C26:C33)</f>
        <v>714.2</v>
      </c>
      <c r="D25" s="26">
        <f>SUM(D26:D33)</f>
        <v>50</v>
      </c>
    </row>
    <row r="26" spans="1:4" ht="36" x14ac:dyDescent="0.35">
      <c r="A26" s="22" t="s">
        <v>24</v>
      </c>
      <c r="B26" s="15" t="s">
        <v>23</v>
      </c>
      <c r="C26" s="3">
        <v>50</v>
      </c>
      <c r="D26" s="3">
        <v>0</v>
      </c>
    </row>
    <row r="27" spans="1:4" ht="42.75" customHeight="1" x14ac:dyDescent="0.35">
      <c r="A27" s="22" t="s">
        <v>25</v>
      </c>
      <c r="B27" s="15" t="s">
        <v>28</v>
      </c>
      <c r="C27" s="3">
        <v>34.200000000000003</v>
      </c>
      <c r="D27" s="3">
        <v>0</v>
      </c>
    </row>
    <row r="28" spans="1:4" ht="18" x14ac:dyDescent="0.35">
      <c r="A28" s="22" t="s">
        <v>26</v>
      </c>
      <c r="B28" s="16" t="s">
        <v>29</v>
      </c>
      <c r="C28" s="3">
        <v>50</v>
      </c>
      <c r="D28" s="3">
        <v>50</v>
      </c>
    </row>
    <row r="29" spans="1:4" ht="36" x14ac:dyDescent="0.35">
      <c r="A29" s="23" t="s">
        <v>27</v>
      </c>
      <c r="B29" s="14" t="s">
        <v>30</v>
      </c>
      <c r="C29" s="9">
        <v>50</v>
      </c>
      <c r="D29" s="3">
        <v>0</v>
      </c>
    </row>
    <row r="30" spans="1:4" ht="18" x14ac:dyDescent="0.35">
      <c r="A30" s="22" t="s">
        <v>31</v>
      </c>
      <c r="B30" s="17" t="s">
        <v>34</v>
      </c>
      <c r="C30" s="3">
        <v>250</v>
      </c>
      <c r="D30" s="3">
        <v>0</v>
      </c>
    </row>
    <row r="31" spans="1:4" ht="18" x14ac:dyDescent="0.35">
      <c r="A31" s="22" t="s">
        <v>32</v>
      </c>
      <c r="B31" s="16" t="s">
        <v>35</v>
      </c>
      <c r="C31" s="3">
        <v>280</v>
      </c>
      <c r="D31" s="3">
        <v>0</v>
      </c>
    </row>
    <row r="32" spans="1:4" ht="36" x14ac:dyDescent="0.35">
      <c r="A32" s="23" t="s">
        <v>33</v>
      </c>
      <c r="B32" s="13" t="s">
        <v>37</v>
      </c>
      <c r="C32" s="9">
        <v>0</v>
      </c>
      <c r="D32" s="3">
        <v>0</v>
      </c>
    </row>
    <row r="33" spans="1:4" ht="54" x14ac:dyDescent="0.35">
      <c r="A33" s="23" t="s">
        <v>36</v>
      </c>
      <c r="B33" s="14" t="s">
        <v>38</v>
      </c>
      <c r="C33" s="9">
        <v>0</v>
      </c>
      <c r="D33" s="3">
        <v>0</v>
      </c>
    </row>
    <row r="34" spans="1:4" ht="34.799999999999997" x14ac:dyDescent="0.3">
      <c r="A34" s="25" t="s">
        <v>40</v>
      </c>
      <c r="B34" s="11" t="s">
        <v>39</v>
      </c>
      <c r="C34" s="27">
        <f>SUM(C35:C42)</f>
        <v>22438.699999999997</v>
      </c>
      <c r="D34" s="27">
        <f>SUM(D35:D42)</f>
        <v>0</v>
      </c>
    </row>
    <row r="35" spans="1:4" ht="18" x14ac:dyDescent="0.35">
      <c r="A35" s="23" t="s">
        <v>41</v>
      </c>
      <c r="B35" s="17" t="s">
        <v>49</v>
      </c>
      <c r="C35" s="9">
        <v>200</v>
      </c>
      <c r="D35" s="3">
        <v>0</v>
      </c>
    </row>
    <row r="36" spans="1:4" ht="18" x14ac:dyDescent="0.35">
      <c r="A36" s="23" t="s">
        <v>42</v>
      </c>
      <c r="B36" s="17" t="s">
        <v>50</v>
      </c>
      <c r="C36" s="9">
        <v>214</v>
      </c>
      <c r="D36" s="3">
        <v>0</v>
      </c>
    </row>
    <row r="37" spans="1:4" ht="36" x14ac:dyDescent="0.35">
      <c r="A37" s="23" t="s">
        <v>43</v>
      </c>
      <c r="B37" s="17" t="s">
        <v>51</v>
      </c>
      <c r="C37" s="9">
        <v>6063</v>
      </c>
      <c r="D37" s="3">
        <v>0</v>
      </c>
    </row>
    <row r="38" spans="1:4" ht="54" x14ac:dyDescent="0.35">
      <c r="A38" s="23" t="s">
        <v>44</v>
      </c>
      <c r="B38" s="17" t="s">
        <v>52</v>
      </c>
      <c r="C38" s="9">
        <v>13772.6</v>
      </c>
      <c r="D38" s="3">
        <v>0</v>
      </c>
    </row>
    <row r="39" spans="1:4" ht="54" x14ac:dyDescent="0.35">
      <c r="A39" s="23" t="s">
        <v>45</v>
      </c>
      <c r="B39" s="17" t="s">
        <v>53</v>
      </c>
      <c r="C39" s="9">
        <v>903.1</v>
      </c>
      <c r="D39" s="3">
        <v>0</v>
      </c>
    </row>
    <row r="40" spans="1:4" ht="54" x14ac:dyDescent="0.35">
      <c r="A40" s="23" t="s">
        <v>46</v>
      </c>
      <c r="B40" s="17" t="s">
        <v>54</v>
      </c>
      <c r="C40" s="9">
        <v>0</v>
      </c>
      <c r="D40" s="3">
        <v>0</v>
      </c>
    </row>
    <row r="41" spans="1:4" ht="36" x14ac:dyDescent="0.35">
      <c r="A41" s="23" t="s">
        <v>47</v>
      </c>
      <c r="B41" s="17" t="s">
        <v>55</v>
      </c>
      <c r="C41" s="9">
        <v>700</v>
      </c>
      <c r="D41" s="3">
        <v>0</v>
      </c>
    </row>
    <row r="42" spans="1:4" ht="36" x14ac:dyDescent="0.35">
      <c r="A42" s="23" t="s">
        <v>48</v>
      </c>
      <c r="B42" s="17" t="s">
        <v>56</v>
      </c>
      <c r="C42" s="9">
        <v>586</v>
      </c>
      <c r="D42" s="3">
        <v>0</v>
      </c>
    </row>
    <row r="43" spans="1:4" ht="34.799999999999997" x14ac:dyDescent="0.3">
      <c r="A43" s="25" t="s">
        <v>71</v>
      </c>
      <c r="B43" s="20" t="s">
        <v>69</v>
      </c>
      <c r="C43" s="27">
        <f>SUM(C44:C49)</f>
        <v>89945.900000000009</v>
      </c>
      <c r="D43" s="27">
        <f>SUM(D44:D49)</f>
        <v>0</v>
      </c>
    </row>
    <row r="44" spans="1:4" ht="18" x14ac:dyDescent="0.35">
      <c r="A44" s="23" t="s">
        <v>57</v>
      </c>
      <c r="B44" s="17" t="s">
        <v>63</v>
      </c>
      <c r="C44" s="9">
        <v>24094.7</v>
      </c>
      <c r="D44" s="3">
        <v>0</v>
      </c>
    </row>
    <row r="45" spans="1:4" ht="18" x14ac:dyDescent="0.35">
      <c r="A45" s="23" t="s">
        <v>58</v>
      </c>
      <c r="B45" s="17" t="s">
        <v>64</v>
      </c>
      <c r="C45" s="9">
        <v>39161.300000000003</v>
      </c>
      <c r="D45" s="3">
        <v>0</v>
      </c>
    </row>
    <row r="46" spans="1:4" ht="18" x14ac:dyDescent="0.35">
      <c r="A46" s="23" t="s">
        <v>59</v>
      </c>
      <c r="B46" s="17" t="s">
        <v>65</v>
      </c>
      <c r="C46" s="9">
        <v>2713.6</v>
      </c>
      <c r="D46" s="3">
        <v>0</v>
      </c>
    </row>
    <row r="47" spans="1:4" ht="18" x14ac:dyDescent="0.35">
      <c r="A47" s="23" t="s">
        <v>60</v>
      </c>
      <c r="B47" s="17" t="s">
        <v>66</v>
      </c>
      <c r="C47" s="9">
        <v>20901.599999999999</v>
      </c>
      <c r="D47" s="3">
        <v>0</v>
      </c>
    </row>
    <row r="48" spans="1:4" ht="18" x14ac:dyDescent="0.35">
      <c r="A48" s="23" t="s">
        <v>61</v>
      </c>
      <c r="B48" s="17" t="s">
        <v>67</v>
      </c>
      <c r="C48" s="9">
        <v>200</v>
      </c>
      <c r="D48" s="3">
        <v>0</v>
      </c>
    </row>
    <row r="49" spans="1:4" ht="18" x14ac:dyDescent="0.35">
      <c r="A49" s="23" t="s">
        <v>62</v>
      </c>
      <c r="B49" s="17" t="s">
        <v>68</v>
      </c>
      <c r="C49" s="9">
        <v>2874.7</v>
      </c>
      <c r="D49" s="3">
        <v>0</v>
      </c>
    </row>
    <row r="50" spans="1:4" ht="34.799999999999997" x14ac:dyDescent="0.3">
      <c r="A50" s="25" t="s">
        <v>70</v>
      </c>
      <c r="B50" s="19" t="s">
        <v>76</v>
      </c>
      <c r="C50" s="27">
        <f>SUM(C51:C57)</f>
        <v>715046.10000000021</v>
      </c>
      <c r="D50" s="27">
        <f>SUM(D51:D57)</f>
        <v>498987.7</v>
      </c>
    </row>
    <row r="51" spans="1:4" ht="18" x14ac:dyDescent="0.35">
      <c r="A51" s="23" t="s">
        <v>72</v>
      </c>
      <c r="B51" s="17" t="s">
        <v>74</v>
      </c>
      <c r="C51" s="9">
        <v>177597.2</v>
      </c>
      <c r="D51" s="3">
        <v>125783.8</v>
      </c>
    </row>
    <row r="52" spans="1:4" ht="18" x14ac:dyDescent="0.35">
      <c r="A52" s="23" t="s">
        <v>73</v>
      </c>
      <c r="B52" s="17" t="s">
        <v>75</v>
      </c>
      <c r="C52" s="9">
        <v>471014.40000000002</v>
      </c>
      <c r="D52" s="3">
        <v>344855.9</v>
      </c>
    </row>
    <row r="53" spans="1:4" ht="36" x14ac:dyDescent="0.35">
      <c r="A53" s="23" t="s">
        <v>78</v>
      </c>
      <c r="B53" s="17" t="s">
        <v>77</v>
      </c>
      <c r="C53" s="9">
        <v>19237.8</v>
      </c>
      <c r="D53" s="3">
        <v>0</v>
      </c>
    </row>
    <row r="54" spans="1:4" ht="36" x14ac:dyDescent="0.35">
      <c r="A54" s="23" t="s">
        <v>79</v>
      </c>
      <c r="B54" s="17" t="s">
        <v>82</v>
      </c>
      <c r="C54" s="9">
        <v>26040.6</v>
      </c>
      <c r="D54" s="3">
        <v>26040.6</v>
      </c>
    </row>
    <row r="55" spans="1:4" ht="18" x14ac:dyDescent="0.35">
      <c r="A55" s="23" t="s">
        <v>80</v>
      </c>
      <c r="B55" s="17" t="s">
        <v>83</v>
      </c>
      <c r="C55" s="9">
        <v>2707.3</v>
      </c>
      <c r="D55" s="3">
        <v>2307.4</v>
      </c>
    </row>
    <row r="56" spans="1:4" ht="18" x14ac:dyDescent="0.35">
      <c r="A56" s="23" t="s">
        <v>81</v>
      </c>
      <c r="B56" s="17" t="s">
        <v>84</v>
      </c>
      <c r="C56" s="9">
        <v>8992.9</v>
      </c>
      <c r="D56" s="3">
        <v>0</v>
      </c>
    </row>
    <row r="57" spans="1:4" ht="18" x14ac:dyDescent="0.35">
      <c r="A57" s="23" t="s">
        <v>85</v>
      </c>
      <c r="B57" s="17" t="s">
        <v>86</v>
      </c>
      <c r="C57" s="9">
        <v>9455.9</v>
      </c>
      <c r="D57" s="3">
        <v>0</v>
      </c>
    </row>
    <row r="58" spans="1:4" ht="69.599999999999994" x14ac:dyDescent="0.3">
      <c r="A58" s="25" t="s">
        <v>87</v>
      </c>
      <c r="B58" s="19" t="s">
        <v>88</v>
      </c>
      <c r="C58" s="27">
        <v>22610</v>
      </c>
      <c r="D58" s="26">
        <v>20000</v>
      </c>
    </row>
    <row r="59" spans="1:4" s="28" customFormat="1" ht="17.399999999999999" x14ac:dyDescent="0.3">
      <c r="A59" s="18"/>
      <c r="B59" s="19" t="s">
        <v>91</v>
      </c>
      <c r="C59" s="27">
        <f>C19+C20+C24+C25+C34+C43+C50+C58</f>
        <v>988088.50000000023</v>
      </c>
      <c r="D59" s="27">
        <f>D19+D20+D24+D25+D34+D43+D50+D58</f>
        <v>519037.7</v>
      </c>
    </row>
  </sheetData>
  <mergeCells count="18">
    <mergeCell ref="A8:C8"/>
    <mergeCell ref="A1:D1"/>
    <mergeCell ref="A2:D2"/>
    <mergeCell ref="A3:D3"/>
    <mergeCell ref="A4:D4"/>
    <mergeCell ref="A5:D5"/>
    <mergeCell ref="A6:C6"/>
    <mergeCell ref="A7:C7"/>
    <mergeCell ref="C15:D15"/>
    <mergeCell ref="A9:D9"/>
    <mergeCell ref="A10:D10"/>
    <mergeCell ref="A11:D11"/>
    <mergeCell ref="D16:D17"/>
    <mergeCell ref="A15:A17"/>
    <mergeCell ref="C16:C17"/>
    <mergeCell ref="B15:B17"/>
    <mergeCell ref="A13:C13"/>
    <mergeCell ref="A12:C12"/>
  </mergeCells>
  <pageMargins left="0.9055118110236221" right="0.31496062992125984" top="0.74803149606299213" bottom="0.55118110236220474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2024-11-15T10:36:25Z</cp:lastPrinted>
  <dcterms:created xsi:type="dcterms:W3CDTF">2012-12-19T23:54:32Z</dcterms:created>
  <dcterms:modified xsi:type="dcterms:W3CDTF">2024-11-15T10:36:56Z</dcterms:modified>
</cp:coreProperties>
</file>