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F29" i="2"/>
  <c r="F21"/>
  <c r="F23" l="1"/>
  <c r="F22"/>
  <c r="F28" l="1"/>
  <c r="F33"/>
  <c r="F32" s="1"/>
  <c r="F31" s="1"/>
  <c r="E33"/>
  <c r="E32" s="1"/>
  <c r="E31" s="1"/>
  <c r="E29"/>
  <c r="E28" s="1"/>
  <c r="E27" s="1"/>
  <c r="E24"/>
  <c r="E21"/>
  <c r="F26" l="1"/>
  <c r="F27"/>
  <c r="E26"/>
  <c r="E15" s="1"/>
  <c r="D21" l="1"/>
  <c r="F15" s="1"/>
  <c r="D24"/>
  <c r="F24" s="1"/>
  <c r="D29"/>
  <c r="D28" s="1"/>
  <c r="D27" s="1"/>
  <c r="D33"/>
  <c r="D32" s="1"/>
  <c r="D31" s="1"/>
  <c r="D26" l="1"/>
  <c r="D15" s="1"/>
</calcChain>
</file>

<file path=xl/sharedStrings.xml><?xml version="1.0" encoding="utf-8"?>
<sst xmlns="http://schemas.openxmlformats.org/spreadsheetml/2006/main" count="54" uniqueCount="54">
  <si>
    <t>Код классификации источников финансирования бюджета</t>
  </si>
  <si>
    <t>Код главного администратора источников финнасирования дефицитов</t>
  </si>
  <si>
    <t>Код группы подгруппы статьи и вида источника финансирования дефицита бюджетов код классификации операций сектора государственного управления относящихся к источникам финансирования дефицитов бюджетов</t>
  </si>
  <si>
    <t>Наименование  кода группы статьи и вида источника финансирования дефицита бюджетов наименование кода классификации операций сектора государственного управления относящихся к источникам финансирования дефицитов бюджетов</t>
  </si>
  <si>
    <t>Сумма (тыс.рублей)</t>
  </si>
  <si>
    <t>Источники внутреннего финансирования дефицита бюджета, всего в том числе: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</si>
  <si>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</si>
  <si>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</si>
  <si>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</si>
  <si>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 от кредитных организаций в валюте Российской Федерации</t>
  </si>
  <si>
    <t>01 02 00 00 05 0000 710</t>
  </si>
  <si>
    <t>Получение кредитов  от кредитных организаций бюджетами муниципальных образований в валюте Российской Федерации</t>
  </si>
  <si>
    <t>01 02 00 00 00 0000 800</t>
  </si>
  <si>
    <t>Погашение кредитов предоставленных кредитными организациями в валюте Российской Федерации</t>
  </si>
  <si>
    <t>01 02 00 00 05 0000 810</t>
  </si>
  <si>
    <t>Погашение бюджетами муниципальных образований кредитов  от кредитных организаций в валюте Российской Федерации</t>
  </si>
  <si>
    <t>01 03 00 00 00 0000 000</t>
  </si>
  <si>
    <t>Бюджетные кредиты,  от других бюджетов  бюджетной системы Российской Федерации в валюте Российской Федерации</t>
  </si>
  <si>
    <t>01 03 00 00 00 0000 700</t>
  </si>
  <si>
    <t>Получение бюджетных кредитов  от других бюджетов  бюджетной системы Российской Федерации в валюте Российской Федерации</t>
  </si>
  <si>
    <t>01 03 00 00 05 0000 710</t>
  </si>
  <si>
    <t>Получение бюджетных кредитов  от других бюджетов  бюджетной системы Российской -Федерации бюджетами муниципальных образований в валюте Российской Федерации</t>
  </si>
  <si>
    <t>01 03 00 00 00 0000 800</t>
  </si>
  <si>
    <t>Погашение бюджетных кредитов, полученных от бюджетов других уровней бюджетной системы Российской Федерации в  валюте  Российской Федерации</t>
  </si>
  <si>
    <t>01 03 00 00 05 0000 810</t>
  </si>
  <si>
    <t>Погашение бюджетных кредитов, полученных от бюджетов других уровней бюджетной системы Российской Федерации  бюджетами муниципальных образований в  валюте  Российской Федерации</t>
  </si>
  <si>
    <t>01 05 00 00 00 0000 000</t>
  </si>
  <si>
    <t>Изменение остатков средств  на счетах по учету средств бюджета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</si>
  <si>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</si>
  <si>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</si>
  <si>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</si>
  <si>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</si>
  <si>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</si>
  <si>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</si>
  <si>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образований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</si>
  <si>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</si>
  <si>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</si>
  <si>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</si>
  <si>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</si>
  <si>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</si>
  <si>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</si>
  <si>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образований</t>
  </si>
  <si>
    <t>от _______  ____________ 2024 г. №________</t>
  </si>
  <si>
    <t>Уточненный план  (тыс.рублей)</t>
  </si>
  <si>
    <t>Исполнение (тыс. рублей)</t>
  </si>
  <si>
    <t xml:space="preserve">Приложение № 1 </t>
  </si>
  <si>
    <t>к решению Совета городского</t>
  </si>
  <si>
    <t>поселения "Могзонское"</t>
  </si>
  <si>
    <t>"Об исполнении  бюджета городского поселения</t>
  </si>
  <si>
    <t xml:space="preserve">                                                                                         «Могзонское» за  2024 год" </t>
  </si>
  <si>
    <t>Источники финансирования дефицита бюджета городского поселения</t>
  </si>
  <si>
    <t>"Могзонское" на 2024 год</t>
  </si>
  <si>
    <t>01 05 02 01 13 0000 510</t>
  </si>
  <si>
    <t>01 05 02 01 13 0000 610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</si>
</sst>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0" fillId="0" borderId="0" xfId="0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/>
    <xf numFmtId="164" fontId="2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/>
    <xf numFmtId="164" fontId="3" fillId="0" borderId="1" xfId="0" applyNumberFormat="1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4"/>
  <sheetViews>
    <sheetView tabSelected="1" topLeftCell="A19" zoomScale="75" zoomScaleNormal="75" workbookViewId="0">
      <selection activeCell="F26" sqref="F26"/>
    </sheetView>
  </sheetViews>
  <sheetFormatPr defaultRowHeight="15"/>
  <cols>
    <col min="1" max="1" width="18.7109375" customWidth="1"/>
    <col min="2" max="2" width="33" customWidth="1"/>
    <col min="3" max="3" width="72.28515625" customWidth="1"/>
    <col min="4" max="6" width="19.7109375" customWidth="1"/>
  </cols>
  <sheetData>
    <row r="1" spans="1:8" ht="18.75">
      <c r="A1" s="27" t="s">
        <v>45</v>
      </c>
      <c r="B1" s="27"/>
      <c r="C1" s="27"/>
      <c r="D1" s="27"/>
      <c r="E1" s="27"/>
      <c r="F1" s="27"/>
      <c r="G1" s="1"/>
    </row>
    <row r="2" spans="1:8" ht="18.75">
      <c r="A2" s="27" t="s">
        <v>46</v>
      </c>
      <c r="B2" s="27"/>
      <c r="C2" s="27"/>
      <c r="D2" s="27"/>
      <c r="E2" s="27"/>
      <c r="F2" s="27"/>
      <c r="G2" s="1"/>
    </row>
    <row r="3" spans="1:8" ht="18.75">
      <c r="A3" s="27" t="s">
        <v>47</v>
      </c>
      <c r="B3" s="27"/>
      <c r="C3" s="27"/>
      <c r="D3" s="27"/>
      <c r="E3" s="27"/>
      <c r="F3" s="27"/>
      <c r="G3" s="1"/>
    </row>
    <row r="4" spans="1:8" ht="18.75">
      <c r="A4" s="27" t="s">
        <v>48</v>
      </c>
      <c r="B4" s="27"/>
      <c r="C4" s="27"/>
      <c r="D4" s="27"/>
      <c r="E4" s="27"/>
      <c r="F4" s="27"/>
      <c r="G4" s="1"/>
    </row>
    <row r="5" spans="1:8" ht="18.75">
      <c r="A5" s="27" t="s">
        <v>49</v>
      </c>
      <c r="B5" s="27"/>
      <c r="C5" s="27"/>
      <c r="D5" s="27"/>
      <c r="E5" s="27"/>
      <c r="F5" s="27"/>
      <c r="G5" s="1"/>
    </row>
    <row r="6" spans="1:8" ht="18.75">
      <c r="A6" s="27" t="s">
        <v>42</v>
      </c>
      <c r="B6" s="27"/>
      <c r="C6" s="27"/>
      <c r="D6" s="27"/>
      <c r="E6" s="27"/>
      <c r="F6" s="27"/>
      <c r="G6" s="2"/>
    </row>
    <row r="7" spans="1:8" ht="18.75">
      <c r="A7" s="6"/>
      <c r="B7" s="6"/>
      <c r="C7" s="6"/>
      <c r="D7" s="6"/>
      <c r="E7" s="6"/>
      <c r="F7" s="6"/>
    </row>
    <row r="8" spans="1:8" ht="15.75">
      <c r="A8" s="4"/>
      <c r="B8" s="4"/>
      <c r="C8" s="4"/>
      <c r="D8" s="4"/>
      <c r="E8" s="4"/>
      <c r="F8" s="4"/>
    </row>
    <row r="9" spans="1:8" ht="18.75">
      <c r="A9" s="28" t="s">
        <v>50</v>
      </c>
      <c r="B9" s="28"/>
      <c r="C9" s="28"/>
      <c r="D9" s="28"/>
      <c r="E9" s="28"/>
      <c r="F9" s="28"/>
      <c r="G9" s="2"/>
    </row>
    <row r="10" spans="1:8" ht="18.75">
      <c r="A10" s="28" t="s">
        <v>51</v>
      </c>
      <c r="B10" s="28"/>
      <c r="C10" s="28"/>
      <c r="D10" s="28"/>
      <c r="E10" s="28"/>
      <c r="F10" s="28"/>
      <c r="G10" s="2"/>
    </row>
    <row r="11" spans="1:8" ht="18.75">
      <c r="A11" s="6"/>
      <c r="B11" s="6"/>
      <c r="C11" s="6"/>
      <c r="D11" s="6"/>
      <c r="E11" s="6"/>
      <c r="F11" s="6"/>
    </row>
    <row r="12" spans="1:8" ht="44.25" customHeight="1">
      <c r="A12" s="29" t="s">
        <v>0</v>
      </c>
      <c r="B12" s="29"/>
      <c r="C12" s="30" t="s">
        <v>3</v>
      </c>
      <c r="D12" s="26" t="s">
        <v>4</v>
      </c>
      <c r="E12" s="26" t="s">
        <v>43</v>
      </c>
      <c r="F12" s="26" t="s">
        <v>44</v>
      </c>
      <c r="G12" s="3"/>
      <c r="H12" s="3"/>
    </row>
    <row r="13" spans="1:8" ht="192.6" customHeight="1">
      <c r="A13" s="18" t="s">
        <v>1</v>
      </c>
      <c r="B13" s="18" t="s">
        <v>2</v>
      </c>
      <c r="C13" s="31"/>
      <c r="D13" s="26"/>
      <c r="E13" s="26"/>
      <c r="F13" s="26"/>
      <c r="G13" s="3"/>
      <c r="H13" s="3"/>
    </row>
    <row r="14" spans="1:8" ht="15.75">
      <c r="A14" s="17">
        <v>1</v>
      </c>
      <c r="B14" s="17">
        <v>2</v>
      </c>
      <c r="C14" s="5">
        <v>3</v>
      </c>
      <c r="D14" s="10">
        <v>4</v>
      </c>
      <c r="E14" s="10">
        <v>5</v>
      </c>
      <c r="F14" s="10">
        <v>6</v>
      </c>
      <c r="G14" s="3"/>
      <c r="H14" s="3"/>
    </row>
    <row r="15" spans="1:8" ht="37.5">
      <c r="A15" s="11"/>
      <c r="B15" s="11"/>
      <c r="C15" s="7" t="s">
        <v>5</v>
      </c>
      <c r="D15" s="19">
        <f>D21+D26</f>
        <v>0</v>
      </c>
      <c r="E15" s="19">
        <f>E21+E26</f>
        <v>6784.5</v>
      </c>
      <c r="F15" s="19">
        <f>F21+F26</f>
        <v>6189.3700000000026</v>
      </c>
      <c r="G15" s="3"/>
      <c r="H15" s="3"/>
    </row>
    <row r="16" spans="1:8" ht="37.5">
      <c r="A16" s="11">
        <v>902</v>
      </c>
      <c r="B16" s="13" t="s">
        <v>6</v>
      </c>
      <c r="C16" s="7" t="s">
        <v>7</v>
      </c>
      <c r="D16" s="20"/>
      <c r="E16" s="20"/>
      <c r="F16" s="20"/>
      <c r="G16" s="3"/>
      <c r="H16" s="3"/>
    </row>
    <row r="17" spans="1:8" ht="37.5">
      <c r="A17" s="14">
        <v>902</v>
      </c>
      <c r="B17" s="11" t="s">
        <v>8</v>
      </c>
      <c r="C17" s="8" t="s">
        <v>9</v>
      </c>
      <c r="D17" s="21"/>
      <c r="E17" s="21"/>
      <c r="F17" s="21"/>
      <c r="G17" s="3"/>
      <c r="H17" s="3"/>
    </row>
    <row r="18" spans="1:8" ht="60" customHeight="1">
      <c r="A18" s="11">
        <v>902</v>
      </c>
      <c r="B18" s="11" t="s">
        <v>10</v>
      </c>
      <c r="C18" s="8" t="s">
        <v>11</v>
      </c>
      <c r="D18" s="21"/>
      <c r="E18" s="21"/>
      <c r="F18" s="21"/>
      <c r="G18" s="3"/>
      <c r="H18" s="3"/>
    </row>
    <row r="19" spans="1:8" ht="44.25" customHeight="1">
      <c r="A19" s="14">
        <v>902</v>
      </c>
      <c r="B19" s="11" t="s">
        <v>12</v>
      </c>
      <c r="C19" s="8" t="s">
        <v>13</v>
      </c>
      <c r="D19" s="21"/>
      <c r="E19" s="21"/>
      <c r="F19" s="21"/>
      <c r="G19" s="3"/>
      <c r="H19" s="3"/>
    </row>
    <row r="20" spans="1:8" ht="62.25" customHeight="1">
      <c r="A20" s="14">
        <v>902</v>
      </c>
      <c r="B20" s="11" t="s">
        <v>14</v>
      </c>
      <c r="C20" s="8" t="s">
        <v>15</v>
      </c>
      <c r="D20" s="21"/>
      <c r="E20" s="21"/>
      <c r="F20" s="21"/>
      <c r="G20" s="3"/>
      <c r="H20" s="3"/>
    </row>
    <row r="21" spans="1:8" ht="56.25">
      <c r="A21" s="16">
        <v>902</v>
      </c>
      <c r="B21" s="13" t="s">
        <v>16</v>
      </c>
      <c r="C21" s="7" t="s">
        <v>17</v>
      </c>
      <c r="D21" s="22">
        <f>D22+D25</f>
        <v>0</v>
      </c>
      <c r="E21" s="22">
        <f>E22+E25</f>
        <v>0</v>
      </c>
      <c r="F21" s="22">
        <f>F22+F25</f>
        <v>0</v>
      </c>
      <c r="G21" s="3"/>
      <c r="H21" s="3"/>
    </row>
    <row r="22" spans="1:8" ht="56.25">
      <c r="A22" s="14">
        <v>902</v>
      </c>
      <c r="B22" s="11" t="s">
        <v>18</v>
      </c>
      <c r="C22" s="8" t="s">
        <v>19</v>
      </c>
      <c r="D22" s="23">
        <v>0</v>
      </c>
      <c r="E22" s="23">
        <v>0</v>
      </c>
      <c r="F22" s="23">
        <f>E22-D22</f>
        <v>0</v>
      </c>
      <c r="G22" s="3"/>
      <c r="H22" s="3"/>
    </row>
    <row r="23" spans="1:8" ht="75">
      <c r="A23" s="14">
        <v>902</v>
      </c>
      <c r="B23" s="11" t="s">
        <v>20</v>
      </c>
      <c r="C23" s="8" t="s">
        <v>21</v>
      </c>
      <c r="D23" s="24">
        <v>0</v>
      </c>
      <c r="E23" s="24">
        <v>0</v>
      </c>
      <c r="F23" s="23">
        <f t="shared" ref="F23:F24" si="0">E23-D23</f>
        <v>0</v>
      </c>
      <c r="G23" s="3"/>
      <c r="H23" s="3"/>
    </row>
    <row r="24" spans="1:8" ht="56.25" customHeight="1">
      <c r="A24" s="14">
        <v>902</v>
      </c>
      <c r="B24" s="11" t="s">
        <v>22</v>
      </c>
      <c r="C24" s="8" t="s">
        <v>23</v>
      </c>
      <c r="D24" s="24">
        <f>D25</f>
        <v>0</v>
      </c>
      <c r="E24" s="24">
        <f>E25</f>
        <v>0</v>
      </c>
      <c r="F24" s="23">
        <f t="shared" si="0"/>
        <v>0</v>
      </c>
      <c r="G24" s="3"/>
      <c r="H24" s="3"/>
    </row>
    <row r="25" spans="1:8" ht="75">
      <c r="A25" s="11">
        <v>902</v>
      </c>
      <c r="B25" s="15" t="s">
        <v>24</v>
      </c>
      <c r="C25" s="8" t="s">
        <v>25</v>
      </c>
      <c r="D25" s="25">
        <v>0</v>
      </c>
      <c r="E25" s="25">
        <v>0</v>
      </c>
      <c r="F25" s="23">
        <v>0</v>
      </c>
      <c r="G25" s="3"/>
      <c r="H25" s="3"/>
    </row>
    <row r="26" spans="1:8" ht="37.5">
      <c r="A26" s="13">
        <v>902</v>
      </c>
      <c r="B26" s="13" t="s">
        <v>26</v>
      </c>
      <c r="C26" s="7" t="s">
        <v>27</v>
      </c>
      <c r="D26" s="19">
        <f>D27+D31</f>
        <v>0</v>
      </c>
      <c r="E26" s="19">
        <f>E27+E31</f>
        <v>6784.5</v>
      </c>
      <c r="F26" s="19">
        <f>F27+F31</f>
        <v>6189.3700000000026</v>
      </c>
      <c r="G26" s="3"/>
      <c r="H26" s="3"/>
    </row>
    <row r="27" spans="1:8" ht="18.75">
      <c r="A27" s="11">
        <v>902</v>
      </c>
      <c r="B27" s="11" t="s">
        <v>28</v>
      </c>
      <c r="C27" s="8" t="s">
        <v>29</v>
      </c>
      <c r="D27" s="25">
        <f>D28</f>
        <v>-15805.2</v>
      </c>
      <c r="E27" s="25">
        <f t="shared" ref="D27:F29" si="1">E28</f>
        <v>-35504.800000000003</v>
      </c>
      <c r="F27" s="25">
        <f>F28</f>
        <v>-35431.599999999999</v>
      </c>
      <c r="G27" s="3"/>
      <c r="H27" s="3"/>
    </row>
    <row r="28" spans="1:8" ht="18.75" customHeight="1">
      <c r="A28" s="11">
        <v>902</v>
      </c>
      <c r="B28" s="12" t="s">
        <v>30</v>
      </c>
      <c r="C28" s="8" t="s">
        <v>31</v>
      </c>
      <c r="D28" s="25">
        <f t="shared" si="1"/>
        <v>-15805.2</v>
      </c>
      <c r="E28" s="25">
        <f t="shared" si="1"/>
        <v>-35504.800000000003</v>
      </c>
      <c r="F28" s="25">
        <f t="shared" si="1"/>
        <v>-35431.599999999999</v>
      </c>
      <c r="G28" s="3"/>
      <c r="H28" s="3"/>
    </row>
    <row r="29" spans="1:8" ht="18.75">
      <c r="A29" s="11">
        <v>902</v>
      </c>
      <c r="B29" s="11" t="s">
        <v>32</v>
      </c>
      <c r="C29" s="9" t="s">
        <v>33</v>
      </c>
      <c r="D29" s="25">
        <f t="shared" si="1"/>
        <v>-15805.2</v>
      </c>
      <c r="E29" s="25">
        <f t="shared" si="1"/>
        <v>-35504.800000000003</v>
      </c>
      <c r="F29" s="25">
        <f>F30</f>
        <v>-35431.599999999999</v>
      </c>
      <c r="G29" s="3"/>
      <c r="H29" s="3"/>
    </row>
    <row r="30" spans="1:8" ht="37.5">
      <c r="A30" s="11">
        <v>902</v>
      </c>
      <c r="B30" s="11" t="s">
        <v>52</v>
      </c>
      <c r="C30" s="8" t="s">
        <v>34</v>
      </c>
      <c r="D30" s="25">
        <v>-15805.2</v>
      </c>
      <c r="E30" s="25">
        <v>-35504.800000000003</v>
      </c>
      <c r="F30" s="25">
        <v>-35431.599999999999</v>
      </c>
      <c r="G30" s="3"/>
      <c r="H30" s="3"/>
    </row>
    <row r="31" spans="1:8" ht="18.75">
      <c r="A31" s="11">
        <v>902</v>
      </c>
      <c r="B31" s="11" t="s">
        <v>35</v>
      </c>
      <c r="C31" s="8" t="s">
        <v>36</v>
      </c>
      <c r="D31" s="25">
        <f t="shared" ref="D31:F33" si="2">D32</f>
        <v>15805.2</v>
      </c>
      <c r="E31" s="25">
        <f t="shared" si="2"/>
        <v>42289.3</v>
      </c>
      <c r="F31" s="25">
        <f t="shared" si="2"/>
        <v>41620.97</v>
      </c>
      <c r="G31" s="3"/>
      <c r="H31" s="3"/>
    </row>
    <row r="32" spans="1:8" ht="18.75">
      <c r="A32" s="11">
        <v>902</v>
      </c>
      <c r="B32" s="11" t="s">
        <v>37</v>
      </c>
      <c r="C32" s="8" t="s">
        <v>38</v>
      </c>
      <c r="D32" s="25">
        <f t="shared" si="2"/>
        <v>15805.2</v>
      </c>
      <c r="E32" s="25">
        <f t="shared" si="2"/>
        <v>42289.3</v>
      </c>
      <c r="F32" s="25">
        <f t="shared" si="2"/>
        <v>41620.97</v>
      </c>
      <c r="G32" s="3"/>
      <c r="H32" s="3"/>
    </row>
    <row r="33" spans="1:8" ht="37.5">
      <c r="A33" s="11">
        <v>902</v>
      </c>
      <c r="B33" s="11" t="s">
        <v>39</v>
      </c>
      <c r="C33" s="8" t="s">
        <v>40</v>
      </c>
      <c r="D33" s="25">
        <f t="shared" si="2"/>
        <v>15805.2</v>
      </c>
      <c r="E33" s="25">
        <f t="shared" si="2"/>
        <v>42289.3</v>
      </c>
      <c r="F33" s="25">
        <f t="shared" si="2"/>
        <v>41620.97</v>
      </c>
      <c r="G33" s="3"/>
      <c r="H33" s="3"/>
    </row>
    <row r="34" spans="1:8" ht="37.5">
      <c r="A34" s="11">
        <v>902</v>
      </c>
      <c r="B34" s="11" t="s">
        <v>53</v>
      </c>
      <c r="C34" s="8" t="s">
        <v>41</v>
      </c>
      <c r="D34" s="25">
        <v>15805.2</v>
      </c>
      <c r="E34" s="25">
        <v>42289.3</v>
      </c>
      <c r="F34" s="25">
        <v>41620.97</v>
      </c>
      <c r="G34" s="3"/>
      <c r="H34" s="3"/>
    </row>
  </sheetData>
  <mergeCells count="13">
    <mergeCell ref="E12:E13"/>
    <mergeCell ref="F12:F13"/>
    <mergeCell ref="A1:F1"/>
    <mergeCell ref="A2:F2"/>
    <mergeCell ref="A3:F3"/>
    <mergeCell ref="A4:F4"/>
    <mergeCell ref="A5:F5"/>
    <mergeCell ref="A6:F6"/>
    <mergeCell ref="A9:F9"/>
    <mergeCell ref="A10:F10"/>
    <mergeCell ref="A12:B12"/>
    <mergeCell ref="C12:C13"/>
    <mergeCell ref="D12:D13"/>
  </mergeCells>
  <pageMargins left="0.70866141732283472" right="0.39370078740157483" top="0.55118110236220474" bottom="0.74803149606299213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2025-04-21T03:36:40Z</dcterms:modified>
</cp:coreProperties>
</file>