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Лист1!$A$16:$AH$23</definedName>
  </definedNames>
  <calcPr calcId="145621"/>
</workbook>
</file>

<file path=xl/calcChain.xml><?xml version="1.0" encoding="utf-8"?>
<calcChain xmlns="http://schemas.openxmlformats.org/spreadsheetml/2006/main">
  <c r="V108" i="1" l="1"/>
  <c r="V93" i="1"/>
  <c r="V92" i="1"/>
  <c r="V104" i="1"/>
  <c r="V102" i="1"/>
  <c r="V96" i="1"/>
  <c r="V109" i="1" l="1"/>
  <c r="U20" i="1"/>
  <c r="U18" i="1" s="1"/>
  <c r="U17" i="1" s="1"/>
  <c r="T20" i="1"/>
  <c r="T18" i="1" s="1"/>
  <c r="T17" i="1" s="1"/>
  <c r="S20" i="1"/>
  <c r="S18" i="1" s="1"/>
  <c r="S17" i="1" s="1"/>
  <c r="R20" i="1"/>
  <c r="R18" i="1" s="1"/>
  <c r="R17" i="1" s="1"/>
  <c r="N20" i="1"/>
  <c r="N19" i="1" s="1"/>
  <c r="N18" i="1" s="1"/>
  <c r="N17" i="1" s="1"/>
  <c r="V107" i="1"/>
  <c r="V106" i="1"/>
  <c r="V105" i="1"/>
  <c r="V103" i="1"/>
  <c r="V101" i="1"/>
  <c r="V100" i="1"/>
  <c r="V99" i="1"/>
  <c r="V98" i="1"/>
  <c r="V97" i="1"/>
  <c r="V95" i="1"/>
  <c r="V94" i="1"/>
  <c r="V91" i="1"/>
  <c r="V90" i="1"/>
  <c r="V89" i="1"/>
  <c r="V88" i="1"/>
  <c r="V87" i="1"/>
  <c r="V86" i="1"/>
  <c r="V85" i="1"/>
  <c r="V84" i="1"/>
  <c r="V83" i="1"/>
  <c r="V82" i="1"/>
  <c r="V20" i="1" l="1"/>
  <c r="V18" i="1" s="1"/>
  <c r="V17" i="1" s="1"/>
</calcChain>
</file>

<file path=xl/sharedStrings.xml><?xml version="1.0" encoding="utf-8"?>
<sst xmlns="http://schemas.openxmlformats.org/spreadsheetml/2006/main" count="1204" uniqueCount="161">
  <si>
    <t>Комплексный план мероприятий по подготовке жилищно-коммунального хозяйства
__________________________________________________________________________________
к работе в отопительный период 2025-2026 годов</t>
  </si>
  <si>
    <t>№ п/п</t>
  </si>
  <si>
    <t>Муниципальный район, (муниципальный, городской округ)</t>
  </si>
  <si>
    <t>Населенный пункт</t>
  </si>
  <si>
    <t>Ресурсоснабжающая организация</t>
  </si>
  <si>
    <t>Наименование источника теплоснабжения</t>
  </si>
  <si>
    <t>Собственник источника теплоснабжения</t>
  </si>
  <si>
    <t>Адрес источника теплоснабжения</t>
  </si>
  <si>
    <t>Форма права эксплуатации источника теплоснабжения</t>
  </si>
  <si>
    <t>Срок заключения концессионного соглашения</t>
  </si>
  <si>
    <t>Наименование мероприятия</t>
  </si>
  <si>
    <t>Ответственный исполнитель</t>
  </si>
  <si>
    <t>Вид работ (сети ТС, ХВС, ГВС, котлы, вспомогательное оборудование, котельное оборудование)</t>
  </si>
  <si>
    <t>Источник финансирования</t>
  </si>
  <si>
    <t>Стоимость выполнения мероприятия, руб.</t>
  </si>
  <si>
    <t>Средства федерального бюджета, руб.</t>
  </si>
  <si>
    <t>Средства краевого бюджета, руб.</t>
  </si>
  <si>
    <t>Средства местного бюджета, руб.</t>
  </si>
  <si>
    <t>Средства РСО, руб.</t>
  </si>
  <si>
    <t>Способ заключения договоров подряда (проведение закупки, собственными силами, прямой договор)</t>
  </si>
  <si>
    <t>Ссылка на закупку</t>
  </si>
  <si>
    <t>Дата начала конкурсных процедур</t>
  </si>
  <si>
    <t>Дата завершения конкурсных процедур</t>
  </si>
  <si>
    <t>Дата заключения контракта</t>
  </si>
  <si>
    <t>Наименование подрядчика</t>
  </si>
  <si>
    <t>Дата начала работ (план)</t>
  </si>
  <si>
    <t>Дата начала работ (факт)</t>
  </si>
  <si>
    <t>Дата завершения работ (план)</t>
  </si>
  <si>
    <t>Дата завершения работ (факт)</t>
  </si>
  <si>
    <t xml:space="preserve">Дата подписания актов выполненных работ (КС-2, КС-3) </t>
  </si>
  <si>
    <t>Оплата выполненных работ по контракту подрядчику</t>
  </si>
  <si>
    <t>Наименование муниципального района</t>
  </si>
  <si>
    <t>Наименование населенного пункта</t>
  </si>
  <si>
    <t>Наименование РСО</t>
  </si>
  <si>
    <t>Нименование котельной</t>
  </si>
  <si>
    <t>Хилокский район</t>
  </si>
  <si>
    <t>г.Хилок</t>
  </si>
  <si>
    <t>ООО "ГРЭЦ"</t>
  </si>
  <si>
    <t>ЦК,ЦТП</t>
  </si>
  <si>
    <t>Администрация г/п "Хилокское"</t>
  </si>
  <si>
    <t>г.Хилок,ул. Ленина,22</t>
  </si>
  <si>
    <t xml:space="preserve">Концессионное соглашение  от 13.06.2018 г. </t>
  </si>
  <si>
    <t>2018-2033</t>
  </si>
  <si>
    <t>Ревизия и текущий ремонт котлов № 1-5</t>
  </si>
  <si>
    <t>Зырянов С.Г.</t>
  </si>
  <si>
    <t>Теплоснабжение</t>
  </si>
  <si>
    <t>средства, заложенные в тарифе</t>
  </si>
  <si>
    <t>собственными силами</t>
  </si>
  <si>
    <t>Ревизиия и ремонт циклонов</t>
  </si>
  <si>
    <t>Ревизия и ремонт запорной арматуры</t>
  </si>
  <si>
    <t>Ревизия и ремонт питателей котла (5 шт)</t>
  </si>
  <si>
    <t>Ремонт дымоходов котла №3,4</t>
  </si>
  <si>
    <t>Ремонт бетонного пола котельного зала</t>
  </si>
  <si>
    <t>Ревизия и ремонт КИПа котлов</t>
  </si>
  <si>
    <t>Ремонт короба на дробилку</t>
  </si>
  <si>
    <t>Ревизиия и ремонт качающего питателя</t>
  </si>
  <si>
    <t>Ревизиия и ремонт редуктора и катков лентопротяжного механизма транспортерной ленты</t>
  </si>
  <si>
    <t>Ревизиия и ремонт вентиляции</t>
  </si>
  <si>
    <t>Ремонт крыши</t>
  </si>
  <si>
    <t>Ремонт плужков сброса угля</t>
  </si>
  <si>
    <t>Ревизия и ремонт дробилки</t>
  </si>
  <si>
    <t>Ревизия и ремонт вентиляции дробильного отделения</t>
  </si>
  <si>
    <t>Ревизия и ремонт дымососного оборудования и дымоходов котлов</t>
  </si>
  <si>
    <t>Ревизия, ремонт и промывка теплообменников</t>
  </si>
  <si>
    <t>Ревизия и ремонт электронасосов</t>
  </si>
  <si>
    <t>Замена труб холодной воды</t>
  </si>
  <si>
    <t>Косметический ремонт призводственных и вспомогательных помещений котельной и ремонт площадки хранения шлака</t>
  </si>
  <si>
    <t>Монтаж электронасоса мощностью 400 м3/час</t>
  </si>
  <si>
    <t>Ремонт теплоизоляции первого контура ЦК-ЦТП</t>
  </si>
  <si>
    <t>Ревизия и ремонт электрооборудования ЦК и ЦТП (эл. двигателей, пусковой аппаратуры, пускателей, освещение и тд)</t>
  </si>
  <si>
    <t>Таран В.В.</t>
  </si>
  <si>
    <t>Ремонт котлов</t>
  </si>
  <si>
    <t>Ревизия и текущий ремонт насосного оборудования, дымососов, измерительных приборов</t>
  </si>
  <si>
    <t>Текущий и косметический ремонт здания</t>
  </si>
  <si>
    <t>Ревизия и ремонт электрооборудования котельной ТУСМ</t>
  </si>
  <si>
    <t>Ограждение территории скважины</t>
  </si>
  <si>
    <t>Кряжев С.Н.</t>
  </si>
  <si>
    <t>Система водоснабжения на котельной ТУСМ</t>
  </si>
  <si>
    <t>Промывка, очистка, дезинфекция напорного бака и разводящей сети</t>
  </si>
  <si>
    <t>Косметический ремонт призводственных и вспомогательных помещений</t>
  </si>
  <si>
    <t>Водоснабжение</t>
  </si>
  <si>
    <t>Устройство площадки под контейнер ТБО</t>
  </si>
  <si>
    <t>Подготовка устьев скважин, их очистка</t>
  </si>
  <si>
    <t>Ревизия и ремонт центробежных насосов</t>
  </si>
  <si>
    <t>Ревизия и ремонт системы отопления в здании</t>
  </si>
  <si>
    <t>Ревизия и ремонт электрооборудования насосной станции первого подъема</t>
  </si>
  <si>
    <t>Установка видеонаблюдения</t>
  </si>
  <si>
    <t>Промывка, очистка, дезинфекция баков, накопителей и разводящей сети</t>
  </si>
  <si>
    <t>Ревизия и ремонт запорной арматуры, замена обратных клапанов</t>
  </si>
  <si>
    <t>Устройство нового павильона колонки по ул. Крупская 28</t>
  </si>
  <si>
    <t>Водопроводные сети</t>
  </si>
  <si>
    <t>Очистка водопроводных колодцев, ревизия пожарных гидрантов</t>
  </si>
  <si>
    <t>Ревизия и ремонт запорной арматуры водопроводной сети</t>
  </si>
  <si>
    <t>Замена водопроводной сети ТК11-ТК11/1</t>
  </si>
  <si>
    <t>Ремонт пола в павильоне колонки на ул. Деповская</t>
  </si>
  <si>
    <t>Замена задвижек и кранов тепловых сетей и сетей ГВС</t>
  </si>
  <si>
    <t>Тепловые сети</t>
  </si>
  <si>
    <t>Демонтаж и монтаж теплового колодца ТК 16а ул. Советская 18</t>
  </si>
  <si>
    <t>Изготовление коллектора по теплосетям ТК21 ул. Коммунальная 19</t>
  </si>
  <si>
    <t>Замена труб ГВС, подвал, ул. Коммунальная 14</t>
  </si>
  <si>
    <t>Замена задвижек, подвал ул. Калинина 1</t>
  </si>
  <si>
    <t>Очистка и утепление тепловых колодцев</t>
  </si>
  <si>
    <t>Замена фекального насоса</t>
  </si>
  <si>
    <t>Трудникова О.В.</t>
  </si>
  <si>
    <t>Сети водоотведения</t>
  </si>
  <si>
    <t>Ремонт канализационных колодцев</t>
  </si>
  <si>
    <t>Обустройство места слива, ремонт колодца КК18</t>
  </si>
  <si>
    <t>Изготовление корзины</t>
  </si>
  <si>
    <t>Устройство видеонаблюдения</t>
  </si>
  <si>
    <t>-</t>
  </si>
  <si>
    <t>г. Хилок</t>
  </si>
  <si>
    <t>ООО "Тепловодоснаб"</t>
  </si>
  <si>
    <t>Котельная СОШ №12</t>
  </si>
  <si>
    <t>Администрация г.п. "Хилокское"</t>
  </si>
  <si>
    <t>г. Хилок, ул. Новая, 22а</t>
  </si>
  <si>
    <t>Договор безвозмездного пользования</t>
  </si>
  <si>
    <t xml:space="preserve">Освещение периметра котельной </t>
  </si>
  <si>
    <t>ООО "ТеплоВодоСнаб"</t>
  </si>
  <si>
    <t>электрика</t>
  </si>
  <si>
    <t>Средства РСО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</si>
  <si>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Внутреннее освещение котельной </t>
    </r>
  </si>
  <si>
    <t xml:space="preserve">Установка электрических розеток, монтаж эл. проводки </t>
  </si>
  <si>
    <t xml:space="preserve">Установка датчика температуры и давления </t>
  </si>
  <si>
    <t>вспомогательное оборудование</t>
  </si>
  <si>
    <t xml:space="preserve">Установка щита управления дымососами и насосами </t>
  </si>
  <si>
    <t>Установка пожарного щита с огнетушителем</t>
  </si>
  <si>
    <t>Замена глубинного насоса</t>
  </si>
  <si>
    <t xml:space="preserve">Установка расширительных баков </t>
  </si>
  <si>
    <t xml:space="preserve">Установка клапана понижения давления для системы подпитки </t>
  </si>
  <si>
    <t>Капитальный ремонт пола в помещении насосной</t>
  </si>
  <si>
    <t>строительные работы</t>
  </si>
  <si>
    <t>Строительство электрической сети от трансформаторной подстанции до здания котельной</t>
  </si>
  <si>
    <t>п./ст.Жипхеген</t>
  </si>
  <si>
    <t>водоснабжение</t>
  </si>
  <si>
    <t>Администрация МР"Хилокский район"</t>
  </si>
  <si>
    <t>Капитальный ремонт сетей водоснабжения п./ст. Жипхеген, ул. Советская,7В,ул. Таежная,1В,ул.Заводская,10В</t>
  </si>
  <si>
    <t>п./ст.Жипхеген, ул. Советская,7В,ул. Таежная,1В,ул.Заводская,10В</t>
  </si>
  <si>
    <t>Администрация МР "Хилокский район"</t>
  </si>
  <si>
    <t>ХВС</t>
  </si>
  <si>
    <t>программа МКИ</t>
  </si>
  <si>
    <t>проведение закупки</t>
  </si>
  <si>
    <t>№ 0891200000625005797</t>
  </si>
  <si>
    <t>16.06.2025 г.</t>
  </si>
  <si>
    <t>10.07.2025 г.</t>
  </si>
  <si>
    <t>ООО "Юка-Строй"</t>
  </si>
  <si>
    <t>15.08.2025 г.</t>
  </si>
  <si>
    <t>Котельная СОШ №13</t>
  </si>
  <si>
    <t>г. Хилок, ул. Карла Маркса, 75</t>
  </si>
  <si>
    <t>Установка глубинного насоса</t>
  </si>
  <si>
    <t>Котельная ЦРБ</t>
  </si>
  <si>
    <t>г. Хилок, ул. Калинина, 35</t>
  </si>
  <si>
    <t>Концессионное соглашение</t>
  </si>
  <si>
    <t>до 30.11.2027 года</t>
  </si>
  <si>
    <t xml:space="preserve">Замена контрольно-измерительных приборов </t>
  </si>
  <si>
    <t>Котельная детского сада №4</t>
  </si>
  <si>
    <t>г. Хилок, ул. Кирова, 30</t>
  </si>
  <si>
    <t>Разборка старой крыши,стен,обустройство новой крыши, стен</t>
  </si>
  <si>
    <t>Демонтаж циклона, дымохода, монтаж борова, установка золоуловителя</t>
  </si>
  <si>
    <t>Разборка старой крыши, обустройство новой крыши</t>
  </si>
  <si>
    <t>Устройство забора (30 м)</t>
  </si>
  <si>
    <t xml:space="preserve">УТВЕРЖДЕН
постановлением администрации
муниципального района «Хилокский район»
от «23» июля 2025 года №______  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</si>
</sst>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" fontId="3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6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H110"/>
  <sheetViews>
    <sheetView tabSelected="1" topLeftCell="G1" zoomScale="70" zoomScaleNormal="70" workbookViewId="0">
      <pane ySplit="16" topLeftCell="A17" activePane="bottomLeft" state="frozen"/>
      <selection activeCell="L63" sqref="L63"/>
      <selection pane="bottomLeft" activeCell="S13" sqref="S13"/>
    </sheetView>
  </sheetViews>
  <sheetFormatPr defaultRowHeight="15" outlineLevelCol="1" x14ac:dyDescent="0.25"/>
  <cols>
    <col min="1" max="1" width="5.7109375" style="1" customWidth="1"/>
    <col min="2" max="2" width="20.7109375" style="1" customWidth="1"/>
    <col min="3" max="3" width="5.7109375" style="1" customWidth="1"/>
    <col min="4" max="4" width="20.7109375" style="1" customWidth="1"/>
    <col min="5" max="5" width="5.7109375" style="1" customWidth="1"/>
    <col min="6" max="6" width="20.7109375" style="1" customWidth="1"/>
    <col min="7" max="7" width="5.7109375" style="1" customWidth="1"/>
    <col min="8" max="10" width="20.7109375" style="1" customWidth="1"/>
    <col min="11" max="12" width="15.7109375" style="1" customWidth="1"/>
    <col min="13" max="13" width="5.7109375" style="1" customWidth="1"/>
    <col min="14" max="14" width="25.7109375" style="1" customWidth="1"/>
    <col min="15" max="15" width="17" style="1" customWidth="1"/>
    <col min="16" max="22" width="14.85546875" style="1" customWidth="1"/>
    <col min="23" max="30" width="14.85546875" style="1" customWidth="1" outlineLevel="1"/>
    <col min="31" max="31" width="14.85546875" style="1" customWidth="1"/>
    <col min="32" max="32" width="12.5703125" style="1" customWidth="1" outlineLevel="1"/>
    <col min="33" max="34" width="10.42578125" style="1" customWidth="1" outlineLevel="1"/>
    <col min="35" max="16384" width="9.140625" style="1"/>
  </cols>
  <sheetData>
    <row r="1" spans="1:34" ht="31.5" customHeight="1" x14ac:dyDescent="0.25">
      <c r="G1" s="59"/>
      <c r="H1" s="59"/>
      <c r="I1" s="59"/>
      <c r="J1" s="59"/>
      <c r="K1" s="59"/>
      <c r="L1" s="59"/>
      <c r="M1" s="59"/>
      <c r="N1" s="59"/>
      <c r="O1" s="59"/>
      <c r="P1" s="62" t="s">
        <v>160</v>
      </c>
      <c r="Q1" s="63"/>
      <c r="R1" s="63"/>
      <c r="S1" s="63"/>
      <c r="T1" s="63"/>
      <c r="U1" s="36"/>
      <c r="V1" s="36"/>
      <c r="W1" s="36"/>
      <c r="X1" s="36"/>
      <c r="Y1" s="36"/>
      <c r="Z1" s="36"/>
      <c r="AA1" s="37"/>
    </row>
    <row r="2" spans="1:34" ht="20.25" customHeight="1" x14ac:dyDescent="0.25">
      <c r="G2" s="57"/>
      <c r="H2" s="57"/>
      <c r="I2" s="57"/>
      <c r="J2" s="57"/>
      <c r="K2" s="58"/>
      <c r="L2" s="58"/>
      <c r="M2" s="58"/>
      <c r="N2" s="58"/>
      <c r="O2" s="58"/>
      <c r="P2" s="64"/>
      <c r="Q2" s="65"/>
      <c r="R2" s="65"/>
      <c r="S2" s="65"/>
      <c r="T2" s="65"/>
      <c r="U2" s="39"/>
      <c r="V2" s="39"/>
      <c r="W2" s="39"/>
      <c r="X2" s="39"/>
      <c r="Y2" s="39"/>
      <c r="Z2" s="39"/>
      <c r="AA2" s="40"/>
    </row>
    <row r="3" spans="1:34" ht="20.25" customHeight="1" x14ac:dyDescent="0.25">
      <c r="G3" s="34"/>
      <c r="H3" s="34"/>
      <c r="I3" s="34"/>
      <c r="J3" s="34"/>
      <c r="P3" s="64"/>
      <c r="Q3" s="65"/>
      <c r="R3" s="65"/>
      <c r="S3" s="65"/>
      <c r="T3" s="65"/>
      <c r="U3" s="39"/>
      <c r="V3" s="39"/>
      <c r="W3" s="39"/>
      <c r="X3" s="39"/>
      <c r="Y3" s="39"/>
      <c r="Z3" s="39"/>
      <c r="AA3" s="40"/>
    </row>
    <row r="4" spans="1:34" ht="15" customHeight="1" x14ac:dyDescent="0.25">
      <c r="G4" s="50"/>
      <c r="H4" s="50"/>
      <c r="I4" s="50"/>
      <c r="J4" s="50"/>
      <c r="K4" s="50"/>
      <c r="L4" s="50"/>
      <c r="M4" s="50"/>
      <c r="N4" s="50"/>
      <c r="O4" s="50"/>
      <c r="P4" s="64"/>
      <c r="Q4" s="65"/>
      <c r="R4" s="65"/>
      <c r="S4" s="65"/>
      <c r="T4" s="65"/>
      <c r="U4" s="39"/>
      <c r="V4" s="39"/>
      <c r="W4" s="39"/>
      <c r="X4" s="39"/>
      <c r="Y4" s="39"/>
      <c r="Z4" s="39"/>
      <c r="AA4" s="40"/>
    </row>
    <row r="5" spans="1:34" ht="15" customHeight="1" x14ac:dyDescent="0.25">
      <c r="G5" s="50"/>
      <c r="H5" s="50"/>
      <c r="I5" s="50"/>
      <c r="J5" s="50"/>
      <c r="K5" s="50"/>
      <c r="L5" s="50"/>
      <c r="M5" s="50"/>
      <c r="N5" s="50"/>
      <c r="O5" s="50"/>
      <c r="P5" s="64"/>
      <c r="Q5" s="65"/>
      <c r="R5" s="65"/>
      <c r="S5" s="65"/>
      <c r="T5" s="65"/>
      <c r="U5" s="39"/>
      <c r="V5" s="39"/>
      <c r="W5" s="39"/>
      <c r="X5" s="39"/>
      <c r="Y5" s="39"/>
      <c r="Z5" s="39"/>
      <c r="AA5" s="40"/>
    </row>
    <row r="6" spans="1:34" ht="15" customHeight="1" x14ac:dyDescent="0.25">
      <c r="P6" s="64"/>
      <c r="Q6" s="65"/>
      <c r="R6" s="65"/>
      <c r="S6" s="65"/>
      <c r="T6" s="65"/>
      <c r="U6" s="39"/>
      <c r="V6" s="39"/>
      <c r="W6" s="39"/>
      <c r="X6" s="39"/>
      <c r="Y6" s="39"/>
      <c r="Z6" s="39"/>
      <c r="AA6" s="40"/>
    </row>
    <row r="7" spans="1:34" ht="15" customHeight="1" x14ac:dyDescent="0.25">
      <c r="P7" s="64"/>
      <c r="Q7" s="65"/>
      <c r="R7" s="65"/>
      <c r="S7" s="65"/>
      <c r="T7" s="65"/>
      <c r="U7" s="39"/>
      <c r="V7" s="39"/>
      <c r="W7" s="39"/>
      <c r="X7" s="39"/>
      <c r="Y7" s="39"/>
      <c r="Z7" s="39"/>
      <c r="AA7" s="40"/>
    </row>
    <row r="8" spans="1:34" ht="15" customHeight="1" x14ac:dyDescent="0.25">
      <c r="P8" s="38"/>
      <c r="Q8" s="39"/>
      <c r="R8" s="39"/>
      <c r="S8" s="39"/>
      <c r="T8" s="39"/>
      <c r="U8" s="39"/>
      <c r="V8" s="39"/>
      <c r="W8" s="39"/>
      <c r="X8" s="39"/>
      <c r="Y8" s="39"/>
      <c r="Z8" s="39"/>
      <c r="AA8" s="40"/>
    </row>
    <row r="9" spans="1:34" ht="15" customHeight="1" x14ac:dyDescent="0.25">
      <c r="G9" s="51"/>
      <c r="H9" s="51"/>
      <c r="I9" s="51"/>
      <c r="J9" s="51"/>
      <c r="K9" s="51"/>
      <c r="L9" s="51"/>
      <c r="M9" s="51"/>
      <c r="N9" s="51"/>
      <c r="O9" s="51"/>
      <c r="P9" s="38"/>
      <c r="Q9" s="39"/>
      <c r="R9" s="39"/>
      <c r="S9" s="39"/>
      <c r="T9" s="39"/>
      <c r="U9" s="39"/>
      <c r="V9" s="39"/>
      <c r="W9" s="39"/>
      <c r="X9" s="39"/>
      <c r="Y9" s="39"/>
      <c r="Z9" s="39"/>
      <c r="AA9" s="40"/>
    </row>
    <row r="10" spans="1:34" ht="15" customHeight="1" x14ac:dyDescent="0.25">
      <c r="G10" s="51"/>
      <c r="H10" s="51"/>
      <c r="I10" s="51"/>
      <c r="J10" s="51"/>
      <c r="K10" s="51"/>
      <c r="L10" s="51"/>
      <c r="M10" s="51"/>
      <c r="N10" s="51"/>
      <c r="O10" s="51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40"/>
    </row>
    <row r="11" spans="1:34" ht="15" customHeight="1" x14ac:dyDescent="0.25">
      <c r="G11" s="35"/>
      <c r="H11" s="35"/>
      <c r="I11" s="35"/>
      <c r="J11" s="35"/>
      <c r="P11" s="38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40"/>
    </row>
    <row r="12" spans="1:34" ht="15" customHeight="1" x14ac:dyDescent="0.25">
      <c r="G12" s="35"/>
      <c r="H12" s="35"/>
      <c r="I12" s="35"/>
      <c r="J12" s="35"/>
      <c r="P12" s="38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40"/>
    </row>
    <row r="13" spans="1:34" ht="15" customHeight="1" x14ac:dyDescent="0.25">
      <c r="G13" s="35"/>
      <c r="H13" s="35"/>
      <c r="I13" s="35"/>
      <c r="J13" s="35"/>
      <c r="P13" s="41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3"/>
    </row>
    <row r="14" spans="1:34" ht="58.5" customHeight="1" x14ac:dyDescent="0.3">
      <c r="A14" s="54" t="s">
        <v>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4" ht="123" customHeight="1" x14ac:dyDescent="0.25">
      <c r="A15" s="2" t="s">
        <v>1</v>
      </c>
      <c r="B15" s="2" t="s">
        <v>2</v>
      </c>
      <c r="C15" s="2" t="s">
        <v>1</v>
      </c>
      <c r="D15" s="2" t="s">
        <v>3</v>
      </c>
      <c r="E15" s="2" t="s">
        <v>1</v>
      </c>
      <c r="F15" s="2" t="s">
        <v>4</v>
      </c>
      <c r="G15" s="2" t="s">
        <v>1</v>
      </c>
      <c r="H15" s="2" t="s">
        <v>5</v>
      </c>
      <c r="I15" s="2" t="s">
        <v>6</v>
      </c>
      <c r="J15" s="2" t="s">
        <v>7</v>
      </c>
      <c r="K15" s="2" t="s">
        <v>8</v>
      </c>
      <c r="L15" s="2" t="s">
        <v>9</v>
      </c>
      <c r="M15" s="2" t="s">
        <v>1</v>
      </c>
      <c r="N15" s="2" t="s">
        <v>10</v>
      </c>
      <c r="O15" s="2" t="s">
        <v>11</v>
      </c>
      <c r="P15" s="2" t="s">
        <v>12</v>
      </c>
      <c r="Q15" s="2" t="s">
        <v>13</v>
      </c>
      <c r="R15" s="2" t="s">
        <v>14</v>
      </c>
      <c r="S15" s="2" t="s">
        <v>15</v>
      </c>
      <c r="T15" s="2" t="s">
        <v>16</v>
      </c>
      <c r="U15" s="2" t="s">
        <v>17</v>
      </c>
      <c r="V15" s="2" t="s">
        <v>18</v>
      </c>
      <c r="W15" s="3" t="s">
        <v>19</v>
      </c>
      <c r="X15" s="4" t="s">
        <v>20</v>
      </c>
      <c r="Y15" s="2" t="s">
        <v>21</v>
      </c>
      <c r="Z15" s="2" t="s">
        <v>22</v>
      </c>
      <c r="AA15" s="2" t="s">
        <v>23</v>
      </c>
      <c r="AB15" s="2" t="s">
        <v>24</v>
      </c>
      <c r="AC15" s="2" t="s">
        <v>25</v>
      </c>
      <c r="AD15" s="2" t="s">
        <v>26</v>
      </c>
      <c r="AE15" s="2" t="s">
        <v>27</v>
      </c>
      <c r="AF15" s="2" t="s">
        <v>28</v>
      </c>
      <c r="AG15" s="2" t="s">
        <v>29</v>
      </c>
      <c r="AH15" s="2" t="s">
        <v>30</v>
      </c>
    </row>
    <row r="16" spans="1:34" x14ac:dyDescent="0.25">
      <c r="A16" s="2">
        <v>1</v>
      </c>
      <c r="B16" s="2">
        <v>2</v>
      </c>
      <c r="C16" s="2">
        <v>3</v>
      </c>
      <c r="D16" s="2">
        <v>4</v>
      </c>
      <c r="E16" s="2">
        <v>5</v>
      </c>
      <c r="F16" s="2">
        <v>6</v>
      </c>
      <c r="G16" s="2">
        <v>7</v>
      </c>
      <c r="H16" s="2">
        <v>8</v>
      </c>
      <c r="I16" s="2">
        <v>9</v>
      </c>
      <c r="J16" s="2">
        <v>10</v>
      </c>
      <c r="K16" s="2">
        <v>11</v>
      </c>
      <c r="L16" s="2">
        <v>12</v>
      </c>
      <c r="M16" s="2">
        <v>13</v>
      </c>
      <c r="N16" s="2">
        <v>14</v>
      </c>
      <c r="O16" s="2">
        <v>15</v>
      </c>
      <c r="P16" s="2">
        <v>16</v>
      </c>
      <c r="Q16" s="2">
        <v>17</v>
      </c>
      <c r="R16" s="2">
        <v>18</v>
      </c>
      <c r="S16" s="2">
        <v>19</v>
      </c>
      <c r="T16" s="2">
        <v>20</v>
      </c>
      <c r="U16" s="2">
        <v>21</v>
      </c>
      <c r="V16" s="2">
        <v>22</v>
      </c>
      <c r="W16" s="2">
        <v>23</v>
      </c>
      <c r="X16" s="2">
        <v>24</v>
      </c>
      <c r="Y16" s="2">
        <v>25</v>
      </c>
      <c r="Z16" s="2">
        <v>26</v>
      </c>
      <c r="AA16" s="2">
        <v>27</v>
      </c>
      <c r="AB16" s="2">
        <v>28</v>
      </c>
      <c r="AC16" s="2">
        <v>29</v>
      </c>
      <c r="AD16" s="2">
        <v>30</v>
      </c>
      <c r="AE16" s="2">
        <v>31</v>
      </c>
      <c r="AF16" s="2">
        <v>32</v>
      </c>
      <c r="AG16" s="2">
        <v>33</v>
      </c>
      <c r="AH16" s="2">
        <v>34</v>
      </c>
    </row>
    <row r="17" spans="1:34" ht="45" x14ac:dyDescent="0.25">
      <c r="A17" s="5">
        <v>1</v>
      </c>
      <c r="B17" s="6" t="s">
        <v>31</v>
      </c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6">
        <f t="shared" ref="N17:N18" si="0">SUM(N18)</f>
        <v>3</v>
      </c>
      <c r="O17" s="6"/>
      <c r="P17" s="6"/>
      <c r="Q17" s="6"/>
      <c r="R17" s="7">
        <f>SUM(R18)</f>
        <v>40526446.799999997</v>
      </c>
      <c r="S17" s="7">
        <f>SUM(S18)</f>
        <v>17470000</v>
      </c>
      <c r="T17" s="7">
        <f>SUM(T18)</f>
        <v>9026130</v>
      </c>
      <c r="U17" s="7">
        <f>SUM(U18)</f>
        <v>403490</v>
      </c>
      <c r="V17" s="7">
        <f>SUM(V18)</f>
        <v>13626826.799999999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30" x14ac:dyDescent="0.25">
      <c r="A18" s="8"/>
      <c r="B18" s="8"/>
      <c r="C18" s="6">
        <v>1</v>
      </c>
      <c r="D18" s="6" t="s">
        <v>32</v>
      </c>
      <c r="E18" s="6"/>
      <c r="F18" s="6"/>
      <c r="G18" s="6"/>
      <c r="H18" s="6"/>
      <c r="I18" s="6"/>
      <c r="J18" s="6"/>
      <c r="K18" s="6"/>
      <c r="L18" s="6"/>
      <c r="M18" s="6"/>
      <c r="N18" s="1">
        <f t="shared" si="0"/>
        <v>3</v>
      </c>
      <c r="O18" s="5"/>
      <c r="P18" s="5"/>
      <c r="Q18" s="5"/>
      <c r="R18" s="9">
        <f>SUM(R20)</f>
        <v>40526446.799999997</v>
      </c>
      <c r="S18" s="9">
        <f>SUM(S20)</f>
        <v>17470000</v>
      </c>
      <c r="T18" s="9">
        <f>SUM(T20)</f>
        <v>9026130</v>
      </c>
      <c r="U18" s="9">
        <f>SUM(U20)</f>
        <v>403490</v>
      </c>
      <c r="V18" s="9">
        <f>SUM(V20)</f>
        <v>13626826.799999999</v>
      </c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E19" s="6">
        <v>1</v>
      </c>
      <c r="F19" s="6" t="s">
        <v>33</v>
      </c>
      <c r="G19" s="6"/>
      <c r="H19" s="6"/>
      <c r="I19" s="6"/>
      <c r="J19" s="6"/>
      <c r="K19" s="6"/>
      <c r="L19" s="10"/>
      <c r="M19" s="6"/>
      <c r="N19" s="5">
        <f>SUM(N20)</f>
        <v>3</v>
      </c>
      <c r="O19" s="6"/>
      <c r="P19" s="6"/>
      <c r="Q19" s="6"/>
      <c r="R19" s="7"/>
      <c r="S19" s="7"/>
      <c r="T19" s="7"/>
      <c r="U19" s="7"/>
      <c r="V19" s="7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34" ht="30" x14ac:dyDescent="0.25">
      <c r="A20" s="8"/>
      <c r="B20" s="8"/>
      <c r="C20" s="8"/>
      <c r="D20" s="8"/>
      <c r="G20" s="11">
        <v>1</v>
      </c>
      <c r="H20" s="11" t="s">
        <v>34</v>
      </c>
      <c r="I20" s="11"/>
      <c r="J20" s="11"/>
      <c r="K20" s="11"/>
      <c r="L20" s="12"/>
      <c r="M20" s="6"/>
      <c r="N20" s="6">
        <f>COUNTA(N21:N23)</f>
        <v>3</v>
      </c>
      <c r="O20" s="6"/>
      <c r="P20" s="6"/>
      <c r="Q20" s="6"/>
      <c r="R20" s="7">
        <f>SUM(R21:R109)</f>
        <v>40526446.799999997</v>
      </c>
      <c r="S20" s="7">
        <f>SUM(S21:S109)</f>
        <v>17470000</v>
      </c>
      <c r="T20" s="7">
        <f>SUM(T21:T109)</f>
        <v>9026130</v>
      </c>
      <c r="U20" s="7">
        <f>SUM(U21:U109)</f>
        <v>403490</v>
      </c>
      <c r="V20" s="7">
        <f>SUM(V21:V109)</f>
        <v>13626826.799999999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45" x14ac:dyDescent="0.25">
      <c r="A21" s="13">
        <v>1</v>
      </c>
      <c r="B21" s="13" t="s">
        <v>35</v>
      </c>
      <c r="C21" s="13"/>
      <c r="D21" s="13" t="s">
        <v>36</v>
      </c>
      <c r="E21" s="13"/>
      <c r="F21" s="13" t="s">
        <v>37</v>
      </c>
      <c r="G21" s="13"/>
      <c r="H21" s="13" t="s">
        <v>38</v>
      </c>
      <c r="I21" s="13" t="s">
        <v>39</v>
      </c>
      <c r="J21" s="13" t="s">
        <v>40</v>
      </c>
      <c r="K21" s="13" t="s">
        <v>41</v>
      </c>
      <c r="L21" s="6" t="s">
        <v>42</v>
      </c>
      <c r="M21" s="14">
        <v>1</v>
      </c>
      <c r="N21" s="15" t="s">
        <v>43</v>
      </c>
      <c r="O21" s="15" t="s">
        <v>44</v>
      </c>
      <c r="P21" s="15" t="s">
        <v>45</v>
      </c>
      <c r="Q21" s="15" t="s">
        <v>46</v>
      </c>
      <c r="R21" s="16">
        <v>2053000</v>
      </c>
      <c r="S21" s="16" t="s">
        <v>109</v>
      </c>
      <c r="T21" s="16" t="s">
        <v>109</v>
      </c>
      <c r="U21" s="16" t="s">
        <v>109</v>
      </c>
      <c r="V21" s="16">
        <v>2053000</v>
      </c>
      <c r="W21" s="14" t="s">
        <v>47</v>
      </c>
      <c r="X21" s="14" t="s">
        <v>109</v>
      </c>
      <c r="Y21" s="14" t="s">
        <v>109</v>
      </c>
      <c r="Z21" s="14" t="s">
        <v>109</v>
      </c>
      <c r="AA21" s="14" t="s">
        <v>109</v>
      </c>
      <c r="AB21" s="14" t="s">
        <v>109</v>
      </c>
      <c r="AC21" s="44">
        <v>45870</v>
      </c>
      <c r="AD21" s="14"/>
      <c r="AE21" s="44">
        <v>45915</v>
      </c>
      <c r="AF21" s="14"/>
      <c r="AG21" s="14"/>
      <c r="AH21" s="14"/>
    </row>
    <row r="22" spans="1:34" ht="45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5">
        <v>2</v>
      </c>
      <c r="N22" s="15" t="s">
        <v>48</v>
      </c>
      <c r="O22" s="15" t="s">
        <v>44</v>
      </c>
      <c r="P22" s="15" t="s">
        <v>45</v>
      </c>
      <c r="Q22" s="15" t="s">
        <v>46</v>
      </c>
      <c r="R22" s="16">
        <v>26000</v>
      </c>
      <c r="S22" s="16" t="s">
        <v>109</v>
      </c>
      <c r="T22" s="16" t="s">
        <v>109</v>
      </c>
      <c r="U22" s="16" t="s">
        <v>109</v>
      </c>
      <c r="V22" s="16">
        <v>26000</v>
      </c>
      <c r="W22" s="15" t="s">
        <v>47</v>
      </c>
      <c r="X22" s="14" t="s">
        <v>109</v>
      </c>
      <c r="Y22" s="14" t="s">
        <v>109</v>
      </c>
      <c r="Z22" s="14" t="s">
        <v>109</v>
      </c>
      <c r="AA22" s="14" t="s">
        <v>109</v>
      </c>
      <c r="AB22" s="14" t="s">
        <v>109</v>
      </c>
      <c r="AC22" s="17">
        <v>45839</v>
      </c>
      <c r="AD22" s="17">
        <v>45839</v>
      </c>
      <c r="AE22" s="44">
        <v>45915</v>
      </c>
      <c r="AF22" s="15"/>
      <c r="AG22" s="15"/>
      <c r="AH22" s="15"/>
    </row>
    <row r="23" spans="1:34" ht="4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15">
        <v>3</v>
      </c>
      <c r="N23" s="15" t="s">
        <v>49</v>
      </c>
      <c r="O23" s="15" t="s">
        <v>44</v>
      </c>
      <c r="P23" s="15" t="s">
        <v>45</v>
      </c>
      <c r="Q23" s="15" t="s">
        <v>46</v>
      </c>
      <c r="R23" s="16">
        <v>1058000</v>
      </c>
      <c r="S23" s="16" t="s">
        <v>109</v>
      </c>
      <c r="T23" s="16" t="s">
        <v>109</v>
      </c>
      <c r="U23" s="16" t="s">
        <v>109</v>
      </c>
      <c r="V23" s="16">
        <v>1058000</v>
      </c>
      <c r="W23" s="15" t="s">
        <v>47</v>
      </c>
      <c r="X23" s="14" t="s">
        <v>109</v>
      </c>
      <c r="Y23" s="14" t="s">
        <v>109</v>
      </c>
      <c r="Z23" s="14" t="s">
        <v>109</v>
      </c>
      <c r="AA23" s="14" t="s">
        <v>109</v>
      </c>
      <c r="AB23" s="14" t="s">
        <v>109</v>
      </c>
      <c r="AC23" s="17">
        <v>45809</v>
      </c>
      <c r="AD23" s="17">
        <v>45809</v>
      </c>
      <c r="AE23" s="44">
        <v>45915</v>
      </c>
      <c r="AF23" s="15"/>
      <c r="AG23" s="15"/>
      <c r="AH23" s="15"/>
    </row>
    <row r="24" spans="1:34" ht="4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20">
        <v>4</v>
      </c>
      <c r="N24" s="15" t="s">
        <v>50</v>
      </c>
      <c r="O24" s="15" t="s">
        <v>44</v>
      </c>
      <c r="P24" s="15" t="s">
        <v>45</v>
      </c>
      <c r="Q24" s="15" t="s">
        <v>46</v>
      </c>
      <c r="R24" s="16">
        <v>3000</v>
      </c>
      <c r="S24" s="16" t="s">
        <v>109</v>
      </c>
      <c r="T24" s="16" t="s">
        <v>109</v>
      </c>
      <c r="U24" s="16" t="s">
        <v>109</v>
      </c>
      <c r="V24" s="16">
        <v>3000</v>
      </c>
      <c r="W24" s="15" t="s">
        <v>47</v>
      </c>
      <c r="X24" s="14" t="s">
        <v>109</v>
      </c>
      <c r="Y24" s="14" t="s">
        <v>109</v>
      </c>
      <c r="Z24" s="14" t="s">
        <v>109</v>
      </c>
      <c r="AA24" s="14" t="s">
        <v>109</v>
      </c>
      <c r="AB24" s="14" t="s">
        <v>109</v>
      </c>
      <c r="AC24" s="17">
        <v>45809</v>
      </c>
      <c r="AD24" s="17">
        <v>45809</v>
      </c>
      <c r="AE24" s="44">
        <v>45915</v>
      </c>
      <c r="AF24" s="15"/>
      <c r="AG24" s="15"/>
      <c r="AH24" s="15"/>
    </row>
    <row r="25" spans="1:34" ht="4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19">
        <v>5</v>
      </c>
      <c r="N25" s="15" t="s">
        <v>51</v>
      </c>
      <c r="O25" s="15" t="s">
        <v>44</v>
      </c>
      <c r="P25" s="15" t="s">
        <v>45</v>
      </c>
      <c r="Q25" s="15" t="s">
        <v>46</v>
      </c>
      <c r="R25" s="16">
        <v>51000</v>
      </c>
      <c r="S25" s="16" t="s">
        <v>109</v>
      </c>
      <c r="T25" s="16" t="s">
        <v>109</v>
      </c>
      <c r="U25" s="16" t="s">
        <v>109</v>
      </c>
      <c r="V25" s="16">
        <v>51000</v>
      </c>
      <c r="W25" s="15" t="s">
        <v>47</v>
      </c>
      <c r="X25" s="14" t="s">
        <v>109</v>
      </c>
      <c r="Y25" s="14" t="s">
        <v>109</v>
      </c>
      <c r="Z25" s="14" t="s">
        <v>109</v>
      </c>
      <c r="AA25" s="14" t="s">
        <v>109</v>
      </c>
      <c r="AB25" s="14" t="s">
        <v>109</v>
      </c>
      <c r="AC25" s="17">
        <v>45809</v>
      </c>
      <c r="AD25" s="17">
        <v>45809</v>
      </c>
      <c r="AE25" s="44">
        <v>45915</v>
      </c>
      <c r="AF25" s="15"/>
      <c r="AG25" s="15"/>
      <c r="AH25" s="15"/>
    </row>
    <row r="26" spans="1:34" ht="4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19">
        <v>6</v>
      </c>
      <c r="N26" s="15" t="s">
        <v>52</v>
      </c>
      <c r="O26" s="15" t="s">
        <v>44</v>
      </c>
      <c r="P26" s="15" t="s">
        <v>45</v>
      </c>
      <c r="Q26" s="15" t="s">
        <v>46</v>
      </c>
      <c r="R26" s="16">
        <v>4000</v>
      </c>
      <c r="S26" s="16" t="s">
        <v>109</v>
      </c>
      <c r="T26" s="16" t="s">
        <v>109</v>
      </c>
      <c r="U26" s="16" t="s">
        <v>109</v>
      </c>
      <c r="V26" s="16">
        <v>4000</v>
      </c>
      <c r="W26" s="15" t="s">
        <v>47</v>
      </c>
      <c r="X26" s="14" t="s">
        <v>109</v>
      </c>
      <c r="Y26" s="14" t="s">
        <v>109</v>
      </c>
      <c r="Z26" s="14" t="s">
        <v>109</v>
      </c>
      <c r="AA26" s="14" t="s">
        <v>109</v>
      </c>
      <c r="AB26" s="14" t="s">
        <v>109</v>
      </c>
      <c r="AC26" s="17">
        <v>45809</v>
      </c>
      <c r="AD26" s="17">
        <v>45809</v>
      </c>
      <c r="AE26" s="44">
        <v>45915</v>
      </c>
      <c r="AF26" s="15"/>
      <c r="AG26" s="15"/>
      <c r="AH26" s="15"/>
    </row>
    <row r="27" spans="1:34" ht="4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20">
        <v>7</v>
      </c>
      <c r="N27" s="15" t="s">
        <v>53</v>
      </c>
      <c r="O27" s="15" t="s">
        <v>44</v>
      </c>
      <c r="P27" s="15" t="s">
        <v>45</v>
      </c>
      <c r="Q27" s="15" t="s">
        <v>46</v>
      </c>
      <c r="R27" s="16">
        <v>279000</v>
      </c>
      <c r="S27" s="16" t="s">
        <v>109</v>
      </c>
      <c r="T27" s="16" t="s">
        <v>109</v>
      </c>
      <c r="U27" s="16" t="s">
        <v>109</v>
      </c>
      <c r="V27" s="16">
        <v>279000</v>
      </c>
      <c r="W27" s="15" t="s">
        <v>47</v>
      </c>
      <c r="X27" s="14" t="s">
        <v>109</v>
      </c>
      <c r="Y27" s="14" t="s">
        <v>109</v>
      </c>
      <c r="Z27" s="14" t="s">
        <v>109</v>
      </c>
      <c r="AA27" s="14" t="s">
        <v>109</v>
      </c>
      <c r="AB27" s="14" t="s">
        <v>109</v>
      </c>
      <c r="AC27" s="17">
        <v>45809</v>
      </c>
      <c r="AD27" s="17">
        <v>45809</v>
      </c>
      <c r="AE27" s="44">
        <v>45915</v>
      </c>
      <c r="AF27" s="15"/>
      <c r="AG27" s="15"/>
      <c r="AH27" s="15"/>
    </row>
    <row r="28" spans="1:34" ht="4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9">
        <v>8</v>
      </c>
      <c r="N28" s="15" t="s">
        <v>54</v>
      </c>
      <c r="O28" s="15" t="s">
        <v>44</v>
      </c>
      <c r="P28" s="15" t="s">
        <v>45</v>
      </c>
      <c r="Q28" s="15" t="s">
        <v>46</v>
      </c>
      <c r="R28" s="16">
        <v>39000</v>
      </c>
      <c r="S28" s="16" t="s">
        <v>109</v>
      </c>
      <c r="T28" s="16" t="s">
        <v>109</v>
      </c>
      <c r="U28" s="16" t="s">
        <v>109</v>
      </c>
      <c r="V28" s="16">
        <v>39000</v>
      </c>
      <c r="W28" s="15" t="s">
        <v>47</v>
      </c>
      <c r="X28" s="14" t="s">
        <v>109</v>
      </c>
      <c r="Y28" s="14" t="s">
        <v>109</v>
      </c>
      <c r="Z28" s="14" t="s">
        <v>109</v>
      </c>
      <c r="AA28" s="14" t="s">
        <v>109</v>
      </c>
      <c r="AB28" s="14" t="s">
        <v>109</v>
      </c>
      <c r="AC28" s="17">
        <v>45870</v>
      </c>
      <c r="AD28" s="15"/>
      <c r="AE28" s="44">
        <v>45915</v>
      </c>
      <c r="AF28" s="15"/>
      <c r="AG28" s="15"/>
      <c r="AH28" s="15"/>
    </row>
    <row r="29" spans="1:34" ht="4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9">
        <v>9</v>
      </c>
      <c r="N29" s="15" t="s">
        <v>55</v>
      </c>
      <c r="O29" s="15" t="s">
        <v>44</v>
      </c>
      <c r="P29" s="15" t="s">
        <v>45</v>
      </c>
      <c r="Q29" s="15" t="s">
        <v>46</v>
      </c>
      <c r="R29" s="16">
        <v>3000</v>
      </c>
      <c r="S29" s="16" t="s">
        <v>109</v>
      </c>
      <c r="T29" s="16" t="s">
        <v>109</v>
      </c>
      <c r="U29" s="16" t="s">
        <v>109</v>
      </c>
      <c r="V29" s="16">
        <v>3000</v>
      </c>
      <c r="W29" s="15" t="s">
        <v>47</v>
      </c>
      <c r="X29" s="14" t="s">
        <v>109</v>
      </c>
      <c r="Y29" s="14" t="s">
        <v>109</v>
      </c>
      <c r="Z29" s="14" t="s">
        <v>109</v>
      </c>
      <c r="AA29" s="14" t="s">
        <v>109</v>
      </c>
      <c r="AB29" s="14" t="s">
        <v>109</v>
      </c>
      <c r="AC29" s="17">
        <v>45809</v>
      </c>
      <c r="AD29" s="17">
        <v>45809</v>
      </c>
      <c r="AE29" s="44">
        <v>45915</v>
      </c>
      <c r="AF29" s="15"/>
      <c r="AG29" s="15"/>
      <c r="AH29" s="15"/>
    </row>
    <row r="30" spans="1:34" ht="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20">
        <v>10</v>
      </c>
      <c r="N30" s="15" t="s">
        <v>56</v>
      </c>
      <c r="O30" s="15" t="s">
        <v>44</v>
      </c>
      <c r="P30" s="15" t="s">
        <v>45</v>
      </c>
      <c r="Q30" s="15" t="s">
        <v>46</v>
      </c>
      <c r="R30" s="16">
        <v>37000</v>
      </c>
      <c r="S30" s="16" t="s">
        <v>109</v>
      </c>
      <c r="T30" s="16" t="s">
        <v>109</v>
      </c>
      <c r="U30" s="16" t="s">
        <v>109</v>
      </c>
      <c r="V30" s="16">
        <v>37000</v>
      </c>
      <c r="W30" s="15" t="s">
        <v>47</v>
      </c>
      <c r="X30" s="14" t="s">
        <v>109</v>
      </c>
      <c r="Y30" s="14" t="s">
        <v>109</v>
      </c>
      <c r="Z30" s="14" t="s">
        <v>109</v>
      </c>
      <c r="AA30" s="14" t="s">
        <v>109</v>
      </c>
      <c r="AB30" s="14" t="s">
        <v>109</v>
      </c>
      <c r="AC30" s="17">
        <v>45870</v>
      </c>
      <c r="AD30" s="15"/>
      <c r="AE30" s="44">
        <v>45915</v>
      </c>
      <c r="AF30" s="15"/>
      <c r="AG30" s="15"/>
      <c r="AH30" s="15"/>
    </row>
    <row r="31" spans="1:34" ht="4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9">
        <v>11</v>
      </c>
      <c r="N31" s="15" t="s">
        <v>57</v>
      </c>
      <c r="O31" s="15" t="s">
        <v>44</v>
      </c>
      <c r="P31" s="15" t="s">
        <v>45</v>
      </c>
      <c r="Q31" s="15" t="s">
        <v>46</v>
      </c>
      <c r="R31" s="16">
        <v>17000</v>
      </c>
      <c r="S31" s="16" t="s">
        <v>109</v>
      </c>
      <c r="T31" s="16" t="s">
        <v>109</v>
      </c>
      <c r="U31" s="16" t="s">
        <v>109</v>
      </c>
      <c r="V31" s="16">
        <v>17000</v>
      </c>
      <c r="W31" s="15" t="s">
        <v>47</v>
      </c>
      <c r="X31" s="14" t="s">
        <v>109</v>
      </c>
      <c r="Y31" s="14" t="s">
        <v>109</v>
      </c>
      <c r="Z31" s="14" t="s">
        <v>109</v>
      </c>
      <c r="AA31" s="14" t="s">
        <v>109</v>
      </c>
      <c r="AB31" s="14" t="s">
        <v>109</v>
      </c>
      <c r="AC31" s="17">
        <v>45870</v>
      </c>
      <c r="AD31" s="15"/>
      <c r="AE31" s="44">
        <v>45915</v>
      </c>
      <c r="AF31" s="15"/>
      <c r="AG31" s="15"/>
      <c r="AH31" s="15"/>
    </row>
    <row r="32" spans="1:34" ht="4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9">
        <v>12</v>
      </c>
      <c r="N32" s="15" t="s">
        <v>58</v>
      </c>
      <c r="O32" s="15" t="s">
        <v>44</v>
      </c>
      <c r="P32" s="15" t="s">
        <v>45</v>
      </c>
      <c r="Q32" s="15" t="s">
        <v>46</v>
      </c>
      <c r="R32" s="16">
        <v>49000</v>
      </c>
      <c r="S32" s="16" t="s">
        <v>109</v>
      </c>
      <c r="T32" s="16" t="s">
        <v>109</v>
      </c>
      <c r="U32" s="16" t="s">
        <v>109</v>
      </c>
      <c r="V32" s="16">
        <v>49000</v>
      </c>
      <c r="W32" s="15" t="s">
        <v>47</v>
      </c>
      <c r="X32" s="14" t="s">
        <v>109</v>
      </c>
      <c r="Y32" s="14" t="s">
        <v>109</v>
      </c>
      <c r="Z32" s="14" t="s">
        <v>109</v>
      </c>
      <c r="AA32" s="14" t="s">
        <v>109</v>
      </c>
      <c r="AB32" s="14" t="s">
        <v>109</v>
      </c>
      <c r="AC32" s="17">
        <v>45870</v>
      </c>
      <c r="AD32" s="15"/>
      <c r="AE32" s="44">
        <v>45915</v>
      </c>
      <c r="AF32" s="15"/>
      <c r="AG32" s="15"/>
      <c r="AH32" s="15"/>
    </row>
    <row r="33" spans="1:34" ht="4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20">
        <v>13</v>
      </c>
      <c r="N33" s="15" t="s">
        <v>59</v>
      </c>
      <c r="O33" s="15" t="s">
        <v>44</v>
      </c>
      <c r="P33" s="15" t="s">
        <v>45</v>
      </c>
      <c r="Q33" s="15" t="s">
        <v>46</v>
      </c>
      <c r="R33" s="16">
        <v>9000</v>
      </c>
      <c r="S33" s="16" t="s">
        <v>109</v>
      </c>
      <c r="T33" s="16" t="s">
        <v>109</v>
      </c>
      <c r="U33" s="16" t="s">
        <v>109</v>
      </c>
      <c r="V33" s="16">
        <v>9000</v>
      </c>
      <c r="W33" s="15" t="s">
        <v>47</v>
      </c>
      <c r="X33" s="14" t="s">
        <v>109</v>
      </c>
      <c r="Y33" s="14" t="s">
        <v>109</v>
      </c>
      <c r="Z33" s="14" t="s">
        <v>109</v>
      </c>
      <c r="AA33" s="14" t="s">
        <v>109</v>
      </c>
      <c r="AB33" s="14" t="s">
        <v>109</v>
      </c>
      <c r="AC33" s="17">
        <v>45809</v>
      </c>
      <c r="AD33" s="17">
        <v>45809</v>
      </c>
      <c r="AE33" s="44">
        <v>45915</v>
      </c>
      <c r="AF33" s="15"/>
      <c r="AG33" s="15"/>
      <c r="AH33" s="15"/>
    </row>
    <row r="34" spans="1:34" ht="4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19">
        <v>14</v>
      </c>
      <c r="N34" s="15" t="s">
        <v>60</v>
      </c>
      <c r="O34" s="15" t="s">
        <v>44</v>
      </c>
      <c r="P34" s="15" t="s">
        <v>45</v>
      </c>
      <c r="Q34" s="15" t="s">
        <v>46</v>
      </c>
      <c r="R34" s="16">
        <v>3000</v>
      </c>
      <c r="S34" s="16" t="s">
        <v>109</v>
      </c>
      <c r="T34" s="16" t="s">
        <v>109</v>
      </c>
      <c r="U34" s="16" t="s">
        <v>109</v>
      </c>
      <c r="V34" s="16">
        <v>3000</v>
      </c>
      <c r="W34" s="15" t="s">
        <v>47</v>
      </c>
      <c r="X34" s="14" t="s">
        <v>109</v>
      </c>
      <c r="Y34" s="14" t="s">
        <v>109</v>
      </c>
      <c r="Z34" s="14" t="s">
        <v>109</v>
      </c>
      <c r="AA34" s="14" t="s">
        <v>109</v>
      </c>
      <c r="AB34" s="14" t="s">
        <v>109</v>
      </c>
      <c r="AC34" s="17">
        <v>45839</v>
      </c>
      <c r="AD34" s="17">
        <v>45839</v>
      </c>
      <c r="AE34" s="44">
        <v>45915</v>
      </c>
      <c r="AF34" s="15"/>
      <c r="AG34" s="15"/>
      <c r="AH34" s="15"/>
    </row>
    <row r="35" spans="1:34" ht="4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19">
        <v>15</v>
      </c>
      <c r="N35" s="15" t="s">
        <v>61</v>
      </c>
      <c r="O35" s="15" t="s">
        <v>44</v>
      </c>
      <c r="P35" s="15" t="s">
        <v>45</v>
      </c>
      <c r="Q35" s="15" t="s">
        <v>46</v>
      </c>
      <c r="R35" s="16">
        <v>53000</v>
      </c>
      <c r="S35" s="16" t="s">
        <v>109</v>
      </c>
      <c r="T35" s="16" t="s">
        <v>109</v>
      </c>
      <c r="U35" s="16" t="s">
        <v>109</v>
      </c>
      <c r="V35" s="16">
        <v>53000</v>
      </c>
      <c r="W35" s="15" t="s">
        <v>47</v>
      </c>
      <c r="X35" s="14" t="s">
        <v>109</v>
      </c>
      <c r="Y35" s="14" t="s">
        <v>109</v>
      </c>
      <c r="Z35" s="14" t="s">
        <v>109</v>
      </c>
      <c r="AA35" s="14" t="s">
        <v>109</v>
      </c>
      <c r="AB35" s="14" t="s">
        <v>109</v>
      </c>
      <c r="AC35" s="17">
        <v>45839</v>
      </c>
      <c r="AD35" s="17">
        <v>45839</v>
      </c>
      <c r="AE35" s="44">
        <v>45915</v>
      </c>
      <c r="AF35" s="15"/>
      <c r="AG35" s="15"/>
      <c r="AH35" s="15"/>
    </row>
    <row r="36" spans="1:34" ht="60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20">
        <v>16</v>
      </c>
      <c r="N36" s="15" t="s">
        <v>62</v>
      </c>
      <c r="O36" s="15" t="s">
        <v>44</v>
      </c>
      <c r="P36" s="15" t="s">
        <v>45</v>
      </c>
      <c r="Q36" s="15" t="s">
        <v>46</v>
      </c>
      <c r="R36" s="16">
        <v>611000</v>
      </c>
      <c r="S36" s="16" t="s">
        <v>109</v>
      </c>
      <c r="T36" s="16" t="s">
        <v>109</v>
      </c>
      <c r="U36" s="16" t="s">
        <v>109</v>
      </c>
      <c r="V36" s="16">
        <v>611000</v>
      </c>
      <c r="W36" s="15" t="s">
        <v>47</v>
      </c>
      <c r="X36" s="14" t="s">
        <v>109</v>
      </c>
      <c r="Y36" s="14" t="s">
        <v>109</v>
      </c>
      <c r="Z36" s="14" t="s">
        <v>109</v>
      </c>
      <c r="AA36" s="14" t="s">
        <v>109</v>
      </c>
      <c r="AB36" s="14" t="s">
        <v>109</v>
      </c>
      <c r="AC36" s="17">
        <v>45870</v>
      </c>
      <c r="AD36" s="15"/>
      <c r="AE36" s="44">
        <v>45915</v>
      </c>
      <c r="AF36" s="15"/>
      <c r="AG36" s="15"/>
      <c r="AH36" s="15"/>
    </row>
    <row r="37" spans="1:34" ht="4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19">
        <v>17</v>
      </c>
      <c r="N37" s="15" t="s">
        <v>63</v>
      </c>
      <c r="O37" s="15" t="s">
        <v>44</v>
      </c>
      <c r="P37" s="15" t="s">
        <v>45</v>
      </c>
      <c r="Q37" s="15" t="s">
        <v>46</v>
      </c>
      <c r="R37" s="16">
        <v>10000</v>
      </c>
      <c r="S37" s="16" t="s">
        <v>109</v>
      </c>
      <c r="T37" s="16" t="s">
        <v>109</v>
      </c>
      <c r="U37" s="16" t="s">
        <v>109</v>
      </c>
      <c r="V37" s="16">
        <v>10000</v>
      </c>
      <c r="W37" s="15" t="s">
        <v>47</v>
      </c>
      <c r="X37" s="14" t="s">
        <v>109</v>
      </c>
      <c r="Y37" s="14" t="s">
        <v>109</v>
      </c>
      <c r="Z37" s="14" t="s">
        <v>109</v>
      </c>
      <c r="AA37" s="14" t="s">
        <v>109</v>
      </c>
      <c r="AB37" s="14" t="s">
        <v>109</v>
      </c>
      <c r="AC37" s="17">
        <v>45870</v>
      </c>
      <c r="AD37" s="15"/>
      <c r="AE37" s="44">
        <v>45915</v>
      </c>
      <c r="AF37" s="15"/>
      <c r="AG37" s="15"/>
      <c r="AH37" s="15"/>
    </row>
    <row r="38" spans="1:34" ht="4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19">
        <v>18</v>
      </c>
      <c r="N38" s="15" t="s">
        <v>64</v>
      </c>
      <c r="O38" s="15" t="s">
        <v>44</v>
      </c>
      <c r="P38" s="15" t="s">
        <v>45</v>
      </c>
      <c r="Q38" s="15" t="s">
        <v>46</v>
      </c>
      <c r="R38" s="16">
        <v>71000</v>
      </c>
      <c r="S38" s="16" t="s">
        <v>109</v>
      </c>
      <c r="T38" s="16" t="s">
        <v>109</v>
      </c>
      <c r="U38" s="16" t="s">
        <v>109</v>
      </c>
      <c r="V38" s="16">
        <v>71000</v>
      </c>
      <c r="W38" s="15" t="s">
        <v>47</v>
      </c>
      <c r="X38" s="14" t="s">
        <v>109</v>
      </c>
      <c r="Y38" s="14" t="s">
        <v>109</v>
      </c>
      <c r="Z38" s="14" t="s">
        <v>109</v>
      </c>
      <c r="AA38" s="14" t="s">
        <v>109</v>
      </c>
      <c r="AB38" s="14" t="s">
        <v>109</v>
      </c>
      <c r="AC38" s="17">
        <v>45901</v>
      </c>
      <c r="AD38" s="17">
        <v>45839</v>
      </c>
      <c r="AE38" s="44">
        <v>45915</v>
      </c>
      <c r="AF38" s="15"/>
      <c r="AG38" s="15"/>
      <c r="AH38" s="15"/>
    </row>
    <row r="39" spans="1:34" ht="4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20">
        <v>19</v>
      </c>
      <c r="N39" s="15" t="s">
        <v>65</v>
      </c>
      <c r="O39" s="15" t="s">
        <v>44</v>
      </c>
      <c r="P39" s="15" t="s">
        <v>45</v>
      </c>
      <c r="Q39" s="15" t="s">
        <v>46</v>
      </c>
      <c r="R39" s="16">
        <v>16000</v>
      </c>
      <c r="S39" s="16" t="s">
        <v>109</v>
      </c>
      <c r="T39" s="16" t="s">
        <v>109</v>
      </c>
      <c r="U39" s="16" t="s">
        <v>109</v>
      </c>
      <c r="V39" s="16">
        <v>16000</v>
      </c>
      <c r="W39" s="15" t="s">
        <v>47</v>
      </c>
      <c r="X39" s="14" t="s">
        <v>109</v>
      </c>
      <c r="Y39" s="14" t="s">
        <v>109</v>
      </c>
      <c r="Z39" s="14" t="s">
        <v>109</v>
      </c>
      <c r="AA39" s="14" t="s">
        <v>109</v>
      </c>
      <c r="AB39" s="14" t="s">
        <v>109</v>
      </c>
      <c r="AC39" s="17">
        <v>45901</v>
      </c>
      <c r="AD39" s="17">
        <v>45839</v>
      </c>
      <c r="AE39" s="44">
        <v>45915</v>
      </c>
      <c r="AF39" s="15"/>
      <c r="AG39" s="15"/>
      <c r="AH39" s="15"/>
    </row>
    <row r="40" spans="1:34" ht="90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19">
        <v>20</v>
      </c>
      <c r="N40" s="15" t="s">
        <v>66</v>
      </c>
      <c r="O40" s="15" t="s">
        <v>44</v>
      </c>
      <c r="P40" s="15" t="s">
        <v>45</v>
      </c>
      <c r="Q40" s="15" t="s">
        <v>46</v>
      </c>
      <c r="R40" s="16">
        <v>155000</v>
      </c>
      <c r="S40" s="16" t="s">
        <v>109</v>
      </c>
      <c r="T40" s="16" t="s">
        <v>109</v>
      </c>
      <c r="U40" s="16" t="s">
        <v>109</v>
      </c>
      <c r="V40" s="16">
        <v>155000</v>
      </c>
      <c r="W40" s="15" t="s">
        <v>47</v>
      </c>
      <c r="X40" s="14" t="s">
        <v>109</v>
      </c>
      <c r="Y40" s="14" t="s">
        <v>109</v>
      </c>
      <c r="Z40" s="14" t="s">
        <v>109</v>
      </c>
      <c r="AA40" s="14" t="s">
        <v>109</v>
      </c>
      <c r="AB40" s="14" t="s">
        <v>109</v>
      </c>
      <c r="AC40" s="17">
        <v>45870</v>
      </c>
      <c r="AD40" s="15"/>
      <c r="AE40" s="44">
        <v>45915</v>
      </c>
      <c r="AF40" s="15"/>
      <c r="AG40" s="15"/>
      <c r="AH40" s="15"/>
    </row>
    <row r="41" spans="1:34" ht="4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19">
        <v>21</v>
      </c>
      <c r="N41" s="15" t="s">
        <v>67</v>
      </c>
      <c r="O41" s="15" t="s">
        <v>44</v>
      </c>
      <c r="P41" s="15" t="s">
        <v>45</v>
      </c>
      <c r="Q41" s="15" t="s">
        <v>46</v>
      </c>
      <c r="R41" s="16">
        <v>26000</v>
      </c>
      <c r="S41" s="16" t="s">
        <v>109</v>
      </c>
      <c r="T41" s="16" t="s">
        <v>109</v>
      </c>
      <c r="U41" s="16" t="s">
        <v>109</v>
      </c>
      <c r="V41" s="16">
        <v>26000</v>
      </c>
      <c r="W41" s="15" t="s">
        <v>47</v>
      </c>
      <c r="X41" s="14" t="s">
        <v>109</v>
      </c>
      <c r="Y41" s="14" t="s">
        <v>109</v>
      </c>
      <c r="Z41" s="14" t="s">
        <v>109</v>
      </c>
      <c r="AA41" s="14" t="s">
        <v>109</v>
      </c>
      <c r="AB41" s="14" t="s">
        <v>109</v>
      </c>
      <c r="AC41" s="17">
        <v>45870</v>
      </c>
      <c r="AD41" s="15"/>
      <c r="AE41" s="44">
        <v>45915</v>
      </c>
      <c r="AF41" s="15"/>
      <c r="AG41" s="15"/>
      <c r="AH41" s="15"/>
    </row>
    <row r="42" spans="1:34" ht="4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20">
        <v>22</v>
      </c>
      <c r="N42" s="15" t="s">
        <v>68</v>
      </c>
      <c r="O42" s="15" t="s">
        <v>44</v>
      </c>
      <c r="P42" s="15" t="s">
        <v>45</v>
      </c>
      <c r="Q42" s="15" t="s">
        <v>46</v>
      </c>
      <c r="R42" s="16">
        <v>19000</v>
      </c>
      <c r="S42" s="16" t="s">
        <v>109</v>
      </c>
      <c r="T42" s="16" t="s">
        <v>109</v>
      </c>
      <c r="U42" s="16" t="s">
        <v>109</v>
      </c>
      <c r="V42" s="16">
        <v>19000</v>
      </c>
      <c r="W42" s="15" t="s">
        <v>47</v>
      </c>
      <c r="X42" s="14" t="s">
        <v>109</v>
      </c>
      <c r="Y42" s="14" t="s">
        <v>109</v>
      </c>
      <c r="Z42" s="14" t="s">
        <v>109</v>
      </c>
      <c r="AA42" s="14" t="s">
        <v>109</v>
      </c>
      <c r="AB42" s="14" t="s">
        <v>109</v>
      </c>
      <c r="AC42" s="17">
        <v>45870</v>
      </c>
      <c r="AD42" s="15"/>
      <c r="AE42" s="44">
        <v>45915</v>
      </c>
      <c r="AF42" s="15"/>
      <c r="AG42" s="15"/>
      <c r="AH42" s="15"/>
    </row>
    <row r="43" spans="1:34" ht="90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19">
        <v>23</v>
      </c>
      <c r="N43" s="15" t="s">
        <v>69</v>
      </c>
      <c r="O43" s="15" t="s">
        <v>70</v>
      </c>
      <c r="P43" s="15" t="s">
        <v>45</v>
      </c>
      <c r="Q43" s="15" t="s">
        <v>46</v>
      </c>
      <c r="R43" s="16">
        <v>350000</v>
      </c>
      <c r="S43" s="16" t="s">
        <v>109</v>
      </c>
      <c r="T43" s="16" t="s">
        <v>109</v>
      </c>
      <c r="U43" s="16" t="s">
        <v>109</v>
      </c>
      <c r="V43" s="16">
        <v>350000</v>
      </c>
      <c r="W43" s="15" t="s">
        <v>47</v>
      </c>
      <c r="X43" s="14" t="s">
        <v>109</v>
      </c>
      <c r="Y43" s="14" t="s">
        <v>109</v>
      </c>
      <c r="Z43" s="14" t="s">
        <v>109</v>
      </c>
      <c r="AA43" s="14" t="s">
        <v>109</v>
      </c>
      <c r="AB43" s="14" t="s">
        <v>109</v>
      </c>
      <c r="AC43" s="17">
        <v>45809</v>
      </c>
      <c r="AD43" s="17">
        <v>45809</v>
      </c>
      <c r="AE43" s="44">
        <v>45915</v>
      </c>
      <c r="AF43" s="15"/>
      <c r="AG43" s="15"/>
      <c r="AH43" s="15"/>
    </row>
    <row r="44" spans="1:34" ht="4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19">
        <v>24</v>
      </c>
      <c r="N44" s="15" t="s">
        <v>71</v>
      </c>
      <c r="O44" s="15" t="s">
        <v>44</v>
      </c>
      <c r="P44" s="15" t="s">
        <v>45</v>
      </c>
      <c r="Q44" s="15" t="s">
        <v>46</v>
      </c>
      <c r="R44" s="16">
        <v>10000</v>
      </c>
      <c r="S44" s="16" t="s">
        <v>109</v>
      </c>
      <c r="T44" s="16" t="s">
        <v>109</v>
      </c>
      <c r="U44" s="16" t="s">
        <v>109</v>
      </c>
      <c r="V44" s="16">
        <v>10000</v>
      </c>
      <c r="W44" s="15" t="s">
        <v>47</v>
      </c>
      <c r="X44" s="14" t="s">
        <v>109</v>
      </c>
      <c r="Y44" s="14" t="s">
        <v>109</v>
      </c>
      <c r="Z44" s="14" t="s">
        <v>109</v>
      </c>
      <c r="AA44" s="14" t="s">
        <v>109</v>
      </c>
      <c r="AB44" s="14" t="s">
        <v>109</v>
      </c>
      <c r="AC44" s="17">
        <v>45839</v>
      </c>
      <c r="AD44" s="17">
        <v>45839</v>
      </c>
      <c r="AE44" s="44">
        <v>45915</v>
      </c>
      <c r="AF44" s="15"/>
      <c r="AG44" s="15"/>
      <c r="AH44" s="15"/>
    </row>
    <row r="45" spans="1:34" ht="60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20">
        <v>25</v>
      </c>
      <c r="N45" s="15" t="s">
        <v>72</v>
      </c>
      <c r="O45" s="15" t="s">
        <v>44</v>
      </c>
      <c r="P45" s="15" t="s">
        <v>45</v>
      </c>
      <c r="Q45" s="15" t="s">
        <v>46</v>
      </c>
      <c r="R45" s="18">
        <v>25000</v>
      </c>
      <c r="S45" s="16" t="s">
        <v>109</v>
      </c>
      <c r="T45" s="16" t="s">
        <v>109</v>
      </c>
      <c r="U45" s="16" t="s">
        <v>109</v>
      </c>
      <c r="V45" s="18">
        <v>25000</v>
      </c>
      <c r="W45" s="15" t="s">
        <v>47</v>
      </c>
      <c r="X45" s="14" t="s">
        <v>109</v>
      </c>
      <c r="Y45" s="14" t="s">
        <v>109</v>
      </c>
      <c r="Z45" s="14" t="s">
        <v>109</v>
      </c>
      <c r="AA45" s="14" t="s">
        <v>109</v>
      </c>
      <c r="AB45" s="14" t="s">
        <v>109</v>
      </c>
      <c r="AC45" s="17">
        <v>45839</v>
      </c>
      <c r="AD45" s="17">
        <v>45839</v>
      </c>
      <c r="AE45" s="44">
        <v>45915</v>
      </c>
      <c r="AF45" s="15"/>
      <c r="AG45" s="15"/>
      <c r="AH45" s="15"/>
    </row>
    <row r="46" spans="1:34" ht="4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19">
        <v>26</v>
      </c>
      <c r="N46" s="15" t="s">
        <v>49</v>
      </c>
      <c r="O46" s="15" t="s">
        <v>44</v>
      </c>
      <c r="P46" s="15" t="s">
        <v>45</v>
      </c>
      <c r="Q46" s="15" t="s">
        <v>46</v>
      </c>
      <c r="R46" s="18">
        <v>8000</v>
      </c>
      <c r="S46" s="16" t="s">
        <v>109</v>
      </c>
      <c r="T46" s="16" t="s">
        <v>109</v>
      </c>
      <c r="U46" s="16" t="s">
        <v>109</v>
      </c>
      <c r="V46" s="18">
        <v>8000</v>
      </c>
      <c r="W46" s="15" t="s">
        <v>47</v>
      </c>
      <c r="X46" s="14" t="s">
        <v>109</v>
      </c>
      <c r="Y46" s="14" t="s">
        <v>109</v>
      </c>
      <c r="Z46" s="14" t="s">
        <v>109</v>
      </c>
      <c r="AA46" s="14" t="s">
        <v>109</v>
      </c>
      <c r="AB46" s="14" t="s">
        <v>109</v>
      </c>
      <c r="AC46" s="17">
        <v>45839</v>
      </c>
      <c r="AD46" s="17">
        <v>45839</v>
      </c>
      <c r="AE46" s="44">
        <v>45915</v>
      </c>
      <c r="AF46" s="15"/>
      <c r="AG46" s="15"/>
      <c r="AH46" s="15"/>
    </row>
    <row r="47" spans="1:34" ht="4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19">
        <v>27</v>
      </c>
      <c r="N47" s="15" t="s">
        <v>73</v>
      </c>
      <c r="O47" s="15" t="s">
        <v>44</v>
      </c>
      <c r="P47" s="15" t="s">
        <v>45</v>
      </c>
      <c r="Q47" s="15" t="s">
        <v>46</v>
      </c>
      <c r="R47" s="18">
        <v>7000</v>
      </c>
      <c r="S47" s="16" t="s">
        <v>109</v>
      </c>
      <c r="T47" s="16" t="s">
        <v>109</v>
      </c>
      <c r="U47" s="16" t="s">
        <v>109</v>
      </c>
      <c r="V47" s="18">
        <v>7000</v>
      </c>
      <c r="W47" s="15" t="s">
        <v>47</v>
      </c>
      <c r="X47" s="14" t="s">
        <v>109</v>
      </c>
      <c r="Y47" s="14" t="s">
        <v>109</v>
      </c>
      <c r="Z47" s="14" t="s">
        <v>109</v>
      </c>
      <c r="AA47" s="14" t="s">
        <v>109</v>
      </c>
      <c r="AB47" s="14" t="s">
        <v>109</v>
      </c>
      <c r="AC47" s="17">
        <v>45839</v>
      </c>
      <c r="AD47" s="17">
        <v>45839</v>
      </c>
      <c r="AE47" s="44">
        <v>45915</v>
      </c>
      <c r="AF47" s="15"/>
      <c r="AG47" s="15"/>
      <c r="AH47" s="15"/>
    </row>
    <row r="48" spans="1:34" ht="4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20">
        <v>28</v>
      </c>
      <c r="N48" s="15" t="s">
        <v>74</v>
      </c>
      <c r="O48" s="15" t="s">
        <v>70</v>
      </c>
      <c r="P48" s="15" t="s">
        <v>45</v>
      </c>
      <c r="Q48" s="15" t="s">
        <v>46</v>
      </c>
      <c r="R48" s="18">
        <v>64000</v>
      </c>
      <c r="S48" s="16" t="s">
        <v>109</v>
      </c>
      <c r="T48" s="16" t="s">
        <v>109</v>
      </c>
      <c r="U48" s="16" t="s">
        <v>109</v>
      </c>
      <c r="V48" s="18">
        <v>64000</v>
      </c>
      <c r="W48" s="15" t="s">
        <v>47</v>
      </c>
      <c r="X48" s="14" t="s">
        <v>109</v>
      </c>
      <c r="Y48" s="14" t="s">
        <v>109</v>
      </c>
      <c r="Z48" s="14" t="s">
        <v>109</v>
      </c>
      <c r="AA48" s="14" t="s">
        <v>109</v>
      </c>
      <c r="AB48" s="14" t="s">
        <v>109</v>
      </c>
      <c r="AC48" s="17">
        <v>45839</v>
      </c>
      <c r="AD48" s="17">
        <v>45839</v>
      </c>
      <c r="AE48" s="44">
        <v>45915</v>
      </c>
      <c r="AF48" s="15"/>
      <c r="AG48" s="15"/>
      <c r="AH48" s="15"/>
    </row>
    <row r="49" spans="1:34" ht="60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19">
        <v>29</v>
      </c>
      <c r="N49" s="15" t="s">
        <v>75</v>
      </c>
      <c r="O49" s="15" t="s">
        <v>76</v>
      </c>
      <c r="P49" s="15" t="s">
        <v>77</v>
      </c>
      <c r="Q49" s="15" t="s">
        <v>46</v>
      </c>
      <c r="R49" s="18">
        <v>30000</v>
      </c>
      <c r="S49" s="16" t="s">
        <v>109</v>
      </c>
      <c r="T49" s="16" t="s">
        <v>109</v>
      </c>
      <c r="U49" s="16" t="s">
        <v>109</v>
      </c>
      <c r="V49" s="18">
        <v>30000</v>
      </c>
      <c r="W49" s="15" t="s">
        <v>47</v>
      </c>
      <c r="X49" s="14" t="s">
        <v>109</v>
      </c>
      <c r="Y49" s="14" t="s">
        <v>109</v>
      </c>
      <c r="Z49" s="14" t="s">
        <v>109</v>
      </c>
      <c r="AA49" s="14" t="s">
        <v>109</v>
      </c>
      <c r="AB49" s="14" t="s">
        <v>109</v>
      </c>
      <c r="AC49" s="17">
        <v>45839</v>
      </c>
      <c r="AD49" s="17">
        <v>45839</v>
      </c>
      <c r="AE49" s="44">
        <v>45918</v>
      </c>
      <c r="AF49" s="15"/>
      <c r="AG49" s="15"/>
      <c r="AH49" s="15"/>
    </row>
    <row r="50" spans="1:34" ht="60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19">
        <v>30</v>
      </c>
      <c r="N50" s="15" t="s">
        <v>78</v>
      </c>
      <c r="O50" s="15" t="s">
        <v>76</v>
      </c>
      <c r="P50" s="15" t="s">
        <v>77</v>
      </c>
      <c r="Q50" s="15" t="s">
        <v>46</v>
      </c>
      <c r="R50" s="18">
        <v>10000</v>
      </c>
      <c r="S50" s="16" t="s">
        <v>109</v>
      </c>
      <c r="T50" s="16" t="s">
        <v>109</v>
      </c>
      <c r="U50" s="16" t="s">
        <v>109</v>
      </c>
      <c r="V50" s="18">
        <v>10000</v>
      </c>
      <c r="W50" s="15" t="s">
        <v>47</v>
      </c>
      <c r="X50" s="14" t="s">
        <v>109</v>
      </c>
      <c r="Y50" s="14" t="s">
        <v>109</v>
      </c>
      <c r="Z50" s="14" t="s">
        <v>109</v>
      </c>
      <c r="AA50" s="14" t="s">
        <v>109</v>
      </c>
      <c r="AB50" s="14" t="s">
        <v>109</v>
      </c>
      <c r="AC50" s="17">
        <v>45839</v>
      </c>
      <c r="AD50" s="17">
        <v>45839</v>
      </c>
      <c r="AE50" s="44">
        <v>45915</v>
      </c>
      <c r="AF50" s="15"/>
      <c r="AG50" s="15"/>
      <c r="AH50" s="15"/>
    </row>
    <row r="51" spans="1:34" ht="60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20">
        <v>31</v>
      </c>
      <c r="N51" s="15" t="s">
        <v>49</v>
      </c>
      <c r="O51" s="15" t="s">
        <v>76</v>
      </c>
      <c r="P51" s="15" t="s">
        <v>77</v>
      </c>
      <c r="Q51" s="15" t="s">
        <v>46</v>
      </c>
      <c r="R51" s="18">
        <v>50000</v>
      </c>
      <c r="S51" s="16" t="s">
        <v>109</v>
      </c>
      <c r="T51" s="16" t="s">
        <v>109</v>
      </c>
      <c r="U51" s="16" t="s">
        <v>109</v>
      </c>
      <c r="V51" s="18">
        <v>50000</v>
      </c>
      <c r="W51" s="15" t="s">
        <v>47</v>
      </c>
      <c r="X51" s="14" t="s">
        <v>109</v>
      </c>
      <c r="Y51" s="14" t="s">
        <v>109</v>
      </c>
      <c r="Z51" s="14" t="s">
        <v>109</v>
      </c>
      <c r="AA51" s="14" t="s">
        <v>109</v>
      </c>
      <c r="AB51" s="14" t="s">
        <v>109</v>
      </c>
      <c r="AC51" s="17">
        <v>45839</v>
      </c>
      <c r="AD51" s="17">
        <v>45839</v>
      </c>
      <c r="AE51" s="44">
        <v>45915</v>
      </c>
      <c r="AF51" s="15"/>
      <c r="AG51" s="15"/>
      <c r="AH51" s="15"/>
    </row>
    <row r="52" spans="1:34" ht="60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19">
        <v>32</v>
      </c>
      <c r="N52" s="15" t="s">
        <v>79</v>
      </c>
      <c r="O52" s="15" t="s">
        <v>76</v>
      </c>
      <c r="P52" s="15" t="s">
        <v>80</v>
      </c>
      <c r="Q52" s="15" t="s">
        <v>46</v>
      </c>
      <c r="R52" s="18">
        <v>50000</v>
      </c>
      <c r="S52" s="16" t="s">
        <v>109</v>
      </c>
      <c r="T52" s="16" t="s">
        <v>109</v>
      </c>
      <c r="U52" s="16" t="s">
        <v>109</v>
      </c>
      <c r="V52" s="18">
        <v>50000</v>
      </c>
      <c r="W52" s="15" t="s">
        <v>47</v>
      </c>
      <c r="X52" s="14" t="s">
        <v>109</v>
      </c>
      <c r="Y52" s="14" t="s">
        <v>109</v>
      </c>
      <c r="Z52" s="14" t="s">
        <v>109</v>
      </c>
      <c r="AA52" s="14" t="s">
        <v>109</v>
      </c>
      <c r="AB52" s="14" t="s">
        <v>109</v>
      </c>
      <c r="AC52" s="17">
        <v>45809</v>
      </c>
      <c r="AD52" s="17">
        <v>45809</v>
      </c>
      <c r="AE52" s="44">
        <v>45915</v>
      </c>
      <c r="AF52" s="15"/>
      <c r="AG52" s="15"/>
      <c r="AH52" s="15"/>
    </row>
    <row r="53" spans="1:34" ht="4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19">
        <v>33</v>
      </c>
      <c r="N53" s="15" t="s">
        <v>49</v>
      </c>
      <c r="O53" s="15" t="s">
        <v>76</v>
      </c>
      <c r="P53" s="15" t="s">
        <v>80</v>
      </c>
      <c r="Q53" s="15" t="s">
        <v>46</v>
      </c>
      <c r="R53" s="18">
        <v>50000</v>
      </c>
      <c r="S53" s="16" t="s">
        <v>109</v>
      </c>
      <c r="T53" s="16" t="s">
        <v>109</v>
      </c>
      <c r="U53" s="16" t="s">
        <v>109</v>
      </c>
      <c r="V53" s="18">
        <v>50000</v>
      </c>
      <c r="W53" s="15" t="s">
        <v>47</v>
      </c>
      <c r="X53" s="14" t="s">
        <v>109</v>
      </c>
      <c r="Y53" s="14" t="s">
        <v>109</v>
      </c>
      <c r="Z53" s="14" t="s">
        <v>109</v>
      </c>
      <c r="AA53" s="14" t="s">
        <v>109</v>
      </c>
      <c r="AB53" s="14" t="s">
        <v>109</v>
      </c>
      <c r="AC53" s="17">
        <v>45809</v>
      </c>
      <c r="AD53" s="17">
        <v>45809</v>
      </c>
      <c r="AE53" s="44">
        <v>45915</v>
      </c>
      <c r="AF53" s="15"/>
      <c r="AG53" s="15"/>
      <c r="AH53" s="15"/>
    </row>
    <row r="54" spans="1:34" ht="4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20">
        <v>34</v>
      </c>
      <c r="N54" s="15" t="s">
        <v>81</v>
      </c>
      <c r="O54" s="15" t="s">
        <v>76</v>
      </c>
      <c r="P54" s="15" t="s">
        <v>80</v>
      </c>
      <c r="Q54" s="15" t="s">
        <v>46</v>
      </c>
      <c r="R54" s="18">
        <v>5000</v>
      </c>
      <c r="S54" s="16" t="s">
        <v>109</v>
      </c>
      <c r="T54" s="16" t="s">
        <v>109</v>
      </c>
      <c r="U54" s="16" t="s">
        <v>109</v>
      </c>
      <c r="V54" s="18">
        <v>5000</v>
      </c>
      <c r="W54" s="15" t="s">
        <v>47</v>
      </c>
      <c r="X54" s="14" t="s">
        <v>109</v>
      </c>
      <c r="Y54" s="14" t="s">
        <v>109</v>
      </c>
      <c r="Z54" s="14" t="s">
        <v>109</v>
      </c>
      <c r="AA54" s="14" t="s">
        <v>109</v>
      </c>
      <c r="AB54" s="14" t="s">
        <v>109</v>
      </c>
      <c r="AC54" s="17">
        <v>45809</v>
      </c>
      <c r="AD54" s="17">
        <v>45809</v>
      </c>
      <c r="AE54" s="44">
        <v>45915</v>
      </c>
      <c r="AF54" s="15"/>
      <c r="AG54" s="15"/>
      <c r="AH54" s="15"/>
    </row>
    <row r="55" spans="1:34" ht="4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19">
        <v>35</v>
      </c>
      <c r="N55" s="15" t="s">
        <v>82</v>
      </c>
      <c r="O55" s="15" t="s">
        <v>76</v>
      </c>
      <c r="P55" s="15" t="s">
        <v>80</v>
      </c>
      <c r="Q55" s="15" t="s">
        <v>46</v>
      </c>
      <c r="R55" s="18">
        <v>10000</v>
      </c>
      <c r="S55" s="16" t="s">
        <v>109</v>
      </c>
      <c r="T55" s="16" t="s">
        <v>109</v>
      </c>
      <c r="U55" s="16" t="s">
        <v>109</v>
      </c>
      <c r="V55" s="18">
        <v>10000</v>
      </c>
      <c r="W55" s="15" t="s">
        <v>47</v>
      </c>
      <c r="X55" s="14" t="s">
        <v>109</v>
      </c>
      <c r="Y55" s="14" t="s">
        <v>109</v>
      </c>
      <c r="Z55" s="14" t="s">
        <v>109</v>
      </c>
      <c r="AA55" s="14" t="s">
        <v>109</v>
      </c>
      <c r="AB55" s="14" t="s">
        <v>109</v>
      </c>
      <c r="AC55" s="17">
        <v>45809</v>
      </c>
      <c r="AD55" s="17">
        <v>45809</v>
      </c>
      <c r="AE55" s="44">
        <v>45915</v>
      </c>
      <c r="AF55" s="15"/>
      <c r="AG55" s="15"/>
      <c r="AH55" s="15"/>
    </row>
    <row r="56" spans="1:34" ht="4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19">
        <v>36</v>
      </c>
      <c r="N56" s="15" t="s">
        <v>83</v>
      </c>
      <c r="O56" s="15" t="s">
        <v>76</v>
      </c>
      <c r="P56" s="15" t="s">
        <v>80</v>
      </c>
      <c r="Q56" s="15" t="s">
        <v>46</v>
      </c>
      <c r="R56" s="18">
        <v>20000</v>
      </c>
      <c r="S56" s="16" t="s">
        <v>109</v>
      </c>
      <c r="T56" s="16" t="s">
        <v>109</v>
      </c>
      <c r="U56" s="16" t="s">
        <v>109</v>
      </c>
      <c r="V56" s="18">
        <v>20000</v>
      </c>
      <c r="W56" s="15" t="s">
        <v>47</v>
      </c>
      <c r="X56" s="14" t="s">
        <v>109</v>
      </c>
      <c r="Y56" s="14" t="s">
        <v>109</v>
      </c>
      <c r="Z56" s="14" t="s">
        <v>109</v>
      </c>
      <c r="AA56" s="14" t="s">
        <v>109</v>
      </c>
      <c r="AB56" s="14" t="s">
        <v>109</v>
      </c>
      <c r="AC56" s="17">
        <v>45809</v>
      </c>
      <c r="AD56" s="17">
        <v>45809</v>
      </c>
      <c r="AE56" s="44">
        <v>45915</v>
      </c>
      <c r="AF56" s="15"/>
      <c r="AG56" s="15"/>
      <c r="AH56" s="15"/>
    </row>
    <row r="57" spans="1:34" ht="4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20">
        <v>37</v>
      </c>
      <c r="N57" s="15" t="s">
        <v>84</v>
      </c>
      <c r="O57" s="15" t="s">
        <v>76</v>
      </c>
      <c r="P57" s="15" t="s">
        <v>80</v>
      </c>
      <c r="Q57" s="15" t="s">
        <v>46</v>
      </c>
      <c r="R57" s="18">
        <v>20000</v>
      </c>
      <c r="S57" s="16" t="s">
        <v>109</v>
      </c>
      <c r="T57" s="16" t="s">
        <v>109</v>
      </c>
      <c r="U57" s="16" t="s">
        <v>109</v>
      </c>
      <c r="V57" s="18">
        <v>20000</v>
      </c>
      <c r="W57" s="15" t="s">
        <v>47</v>
      </c>
      <c r="X57" s="14" t="s">
        <v>109</v>
      </c>
      <c r="Y57" s="14" t="s">
        <v>109</v>
      </c>
      <c r="Z57" s="14" t="s">
        <v>109</v>
      </c>
      <c r="AA57" s="14" t="s">
        <v>109</v>
      </c>
      <c r="AB57" s="14" t="s">
        <v>109</v>
      </c>
      <c r="AC57" s="17">
        <v>45809</v>
      </c>
      <c r="AD57" s="17">
        <v>45809</v>
      </c>
      <c r="AE57" s="44">
        <v>45915</v>
      </c>
      <c r="AF57" s="15"/>
      <c r="AG57" s="15"/>
      <c r="AH57" s="15"/>
    </row>
    <row r="58" spans="1:34" ht="60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19">
        <v>38</v>
      </c>
      <c r="N58" s="15" t="s">
        <v>85</v>
      </c>
      <c r="O58" s="15" t="s">
        <v>70</v>
      </c>
      <c r="P58" s="15" t="s">
        <v>80</v>
      </c>
      <c r="Q58" s="15" t="s">
        <v>46</v>
      </c>
      <c r="R58" s="18">
        <v>184000</v>
      </c>
      <c r="S58" s="16" t="s">
        <v>109</v>
      </c>
      <c r="T58" s="16" t="s">
        <v>109</v>
      </c>
      <c r="U58" s="16" t="s">
        <v>109</v>
      </c>
      <c r="V58" s="18">
        <v>184000</v>
      </c>
      <c r="W58" s="15" t="s">
        <v>47</v>
      </c>
      <c r="X58" s="14" t="s">
        <v>109</v>
      </c>
      <c r="Y58" s="14" t="s">
        <v>109</v>
      </c>
      <c r="Z58" s="14" t="s">
        <v>109</v>
      </c>
      <c r="AA58" s="14" t="s">
        <v>109</v>
      </c>
      <c r="AB58" s="14" t="s">
        <v>109</v>
      </c>
      <c r="AC58" s="17">
        <v>45839</v>
      </c>
      <c r="AD58" s="17">
        <v>45839</v>
      </c>
      <c r="AE58" s="44">
        <v>45915</v>
      </c>
      <c r="AF58" s="15"/>
      <c r="AG58" s="15"/>
      <c r="AH58" s="15"/>
    </row>
    <row r="59" spans="1:34" ht="4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19">
        <v>39</v>
      </c>
      <c r="N59" s="15" t="s">
        <v>86</v>
      </c>
      <c r="O59" s="15" t="s">
        <v>76</v>
      </c>
      <c r="P59" s="15" t="s">
        <v>80</v>
      </c>
      <c r="Q59" s="15" t="s">
        <v>46</v>
      </c>
      <c r="R59" s="18">
        <v>30000</v>
      </c>
      <c r="S59" s="16" t="s">
        <v>109</v>
      </c>
      <c r="T59" s="16" t="s">
        <v>109</v>
      </c>
      <c r="U59" s="16" t="s">
        <v>109</v>
      </c>
      <c r="V59" s="18">
        <v>30000</v>
      </c>
      <c r="W59" s="15" t="s">
        <v>47</v>
      </c>
      <c r="X59" s="14" t="s">
        <v>109</v>
      </c>
      <c r="Y59" s="14" t="s">
        <v>109</v>
      </c>
      <c r="Z59" s="14" t="s">
        <v>109</v>
      </c>
      <c r="AA59" s="14" t="s">
        <v>109</v>
      </c>
      <c r="AB59" s="14" t="s">
        <v>109</v>
      </c>
      <c r="AC59" s="17">
        <v>45839</v>
      </c>
      <c r="AD59" s="17">
        <v>45839</v>
      </c>
      <c r="AE59" s="44">
        <v>45915</v>
      </c>
      <c r="AF59" s="15"/>
      <c r="AG59" s="15"/>
      <c r="AH59" s="15"/>
    </row>
    <row r="60" spans="1:34" ht="60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20">
        <v>40</v>
      </c>
      <c r="N60" s="15" t="s">
        <v>87</v>
      </c>
      <c r="O60" s="15" t="s">
        <v>76</v>
      </c>
      <c r="P60" s="15" t="s">
        <v>80</v>
      </c>
      <c r="Q60" s="15" t="s">
        <v>46</v>
      </c>
      <c r="R60" s="18">
        <v>10000</v>
      </c>
      <c r="S60" s="16" t="s">
        <v>109</v>
      </c>
      <c r="T60" s="16" t="s">
        <v>109</v>
      </c>
      <c r="U60" s="16" t="s">
        <v>109</v>
      </c>
      <c r="V60" s="18">
        <v>10000</v>
      </c>
      <c r="W60" s="15" t="s">
        <v>47</v>
      </c>
      <c r="X60" s="14" t="s">
        <v>109</v>
      </c>
      <c r="Y60" s="14" t="s">
        <v>109</v>
      </c>
      <c r="Z60" s="14" t="s">
        <v>109</v>
      </c>
      <c r="AA60" s="14" t="s">
        <v>109</v>
      </c>
      <c r="AB60" s="14" t="s">
        <v>109</v>
      </c>
      <c r="AC60" s="17">
        <v>45839</v>
      </c>
      <c r="AD60" s="17">
        <v>45839</v>
      </c>
      <c r="AE60" s="44">
        <v>45915</v>
      </c>
      <c r="AF60" s="15"/>
      <c r="AG60" s="15"/>
      <c r="AH60" s="15"/>
    </row>
    <row r="61" spans="1:34" ht="60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19">
        <v>41</v>
      </c>
      <c r="N61" s="15" t="s">
        <v>88</v>
      </c>
      <c r="O61" s="15" t="s">
        <v>76</v>
      </c>
      <c r="P61" s="15" t="s">
        <v>80</v>
      </c>
      <c r="Q61" s="15" t="s">
        <v>46</v>
      </c>
      <c r="R61" s="18">
        <v>430000</v>
      </c>
      <c r="S61" s="16" t="s">
        <v>109</v>
      </c>
      <c r="T61" s="16" t="s">
        <v>109</v>
      </c>
      <c r="U61" s="16" t="s">
        <v>109</v>
      </c>
      <c r="V61" s="18">
        <v>430000</v>
      </c>
      <c r="W61" s="15" t="s">
        <v>47</v>
      </c>
      <c r="X61" s="14" t="s">
        <v>109</v>
      </c>
      <c r="Y61" s="14" t="s">
        <v>109</v>
      </c>
      <c r="Z61" s="14" t="s">
        <v>109</v>
      </c>
      <c r="AA61" s="14" t="s">
        <v>109</v>
      </c>
      <c r="AB61" s="14" t="s">
        <v>109</v>
      </c>
      <c r="AC61" s="17">
        <v>45839</v>
      </c>
      <c r="AD61" s="17">
        <v>45839</v>
      </c>
      <c r="AE61" s="44">
        <v>45915</v>
      </c>
      <c r="AF61" s="15"/>
      <c r="AG61" s="15"/>
      <c r="AH61" s="15"/>
    </row>
    <row r="62" spans="1:34" ht="60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19">
        <v>42</v>
      </c>
      <c r="N62" s="15" t="s">
        <v>79</v>
      </c>
      <c r="O62" s="15" t="s">
        <v>76</v>
      </c>
      <c r="P62" s="15" t="s">
        <v>80</v>
      </c>
      <c r="Q62" s="15" t="s">
        <v>46</v>
      </c>
      <c r="R62" s="18">
        <v>30000</v>
      </c>
      <c r="S62" s="16" t="s">
        <v>109</v>
      </c>
      <c r="T62" s="16" t="s">
        <v>109</v>
      </c>
      <c r="U62" s="16" t="s">
        <v>109</v>
      </c>
      <c r="V62" s="18">
        <v>30000</v>
      </c>
      <c r="W62" s="15" t="s">
        <v>47</v>
      </c>
      <c r="X62" s="14" t="s">
        <v>109</v>
      </c>
      <c r="Y62" s="14" t="s">
        <v>109</v>
      </c>
      <c r="Z62" s="14" t="s">
        <v>109</v>
      </c>
      <c r="AA62" s="14" t="s">
        <v>109</v>
      </c>
      <c r="AB62" s="14" t="s">
        <v>109</v>
      </c>
      <c r="AC62" s="17">
        <v>45839</v>
      </c>
      <c r="AD62" s="17">
        <v>45839</v>
      </c>
      <c r="AE62" s="44">
        <v>45915</v>
      </c>
      <c r="AF62" s="15"/>
      <c r="AG62" s="15"/>
      <c r="AH62" s="15"/>
    </row>
    <row r="63" spans="1:34" ht="4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20">
        <v>43</v>
      </c>
      <c r="N63" s="15" t="s">
        <v>81</v>
      </c>
      <c r="O63" s="15" t="s">
        <v>76</v>
      </c>
      <c r="P63" s="15" t="s">
        <v>80</v>
      </c>
      <c r="Q63" s="15" t="s">
        <v>46</v>
      </c>
      <c r="R63" s="18">
        <v>5000</v>
      </c>
      <c r="S63" s="16" t="s">
        <v>109</v>
      </c>
      <c r="T63" s="16" t="s">
        <v>109</v>
      </c>
      <c r="U63" s="16" t="s">
        <v>109</v>
      </c>
      <c r="V63" s="18">
        <v>5000</v>
      </c>
      <c r="W63" s="15" t="s">
        <v>47</v>
      </c>
      <c r="X63" s="14" t="s">
        <v>109</v>
      </c>
      <c r="Y63" s="14" t="s">
        <v>109</v>
      </c>
      <c r="Z63" s="14" t="s">
        <v>109</v>
      </c>
      <c r="AA63" s="14" t="s">
        <v>109</v>
      </c>
      <c r="AB63" s="14" t="s">
        <v>109</v>
      </c>
      <c r="AC63" s="17">
        <v>45839</v>
      </c>
      <c r="AD63" s="17">
        <v>45839</v>
      </c>
      <c r="AE63" s="44">
        <v>45915</v>
      </c>
      <c r="AF63" s="15"/>
      <c r="AG63" s="15"/>
      <c r="AH63" s="15"/>
    </row>
    <row r="64" spans="1:34" ht="4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19">
        <v>44</v>
      </c>
      <c r="N64" s="15" t="s">
        <v>83</v>
      </c>
      <c r="O64" s="15" t="s">
        <v>76</v>
      </c>
      <c r="P64" s="15" t="s">
        <v>80</v>
      </c>
      <c r="Q64" s="15" t="s">
        <v>46</v>
      </c>
      <c r="R64" s="18">
        <v>20000</v>
      </c>
      <c r="S64" s="16" t="s">
        <v>109</v>
      </c>
      <c r="T64" s="16" t="s">
        <v>109</v>
      </c>
      <c r="U64" s="16" t="s">
        <v>109</v>
      </c>
      <c r="V64" s="18">
        <v>20000</v>
      </c>
      <c r="W64" s="15" t="s">
        <v>47</v>
      </c>
      <c r="X64" s="14" t="s">
        <v>109</v>
      </c>
      <c r="Y64" s="14" t="s">
        <v>109</v>
      </c>
      <c r="Z64" s="14" t="s">
        <v>109</v>
      </c>
      <c r="AA64" s="14" t="s">
        <v>109</v>
      </c>
      <c r="AB64" s="14" t="s">
        <v>109</v>
      </c>
      <c r="AC64" s="17">
        <v>45839</v>
      </c>
      <c r="AD64" s="17">
        <v>45839</v>
      </c>
      <c r="AE64" s="44">
        <v>45915</v>
      </c>
      <c r="AF64" s="15"/>
      <c r="AG64" s="15"/>
      <c r="AH64" s="15"/>
    </row>
    <row r="65" spans="1:34" ht="60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19">
        <v>45</v>
      </c>
      <c r="N65" s="15" t="s">
        <v>85</v>
      </c>
      <c r="O65" s="15" t="s">
        <v>70</v>
      </c>
      <c r="P65" s="15" t="s">
        <v>80</v>
      </c>
      <c r="Q65" s="15" t="s">
        <v>46</v>
      </c>
      <c r="R65" s="18">
        <v>46000</v>
      </c>
      <c r="S65" s="16" t="s">
        <v>109</v>
      </c>
      <c r="T65" s="16" t="s">
        <v>109</v>
      </c>
      <c r="U65" s="16" t="s">
        <v>109</v>
      </c>
      <c r="V65" s="18">
        <v>46000</v>
      </c>
      <c r="W65" s="15" t="s">
        <v>47</v>
      </c>
      <c r="X65" s="14" t="s">
        <v>109</v>
      </c>
      <c r="Y65" s="14" t="s">
        <v>109</v>
      </c>
      <c r="Z65" s="14" t="s">
        <v>109</v>
      </c>
      <c r="AA65" s="14" t="s">
        <v>109</v>
      </c>
      <c r="AB65" s="14" t="s">
        <v>109</v>
      </c>
      <c r="AC65" s="17">
        <v>45870</v>
      </c>
      <c r="AD65" s="15"/>
      <c r="AE65" s="44">
        <v>45915</v>
      </c>
      <c r="AF65" s="15"/>
      <c r="AG65" s="15"/>
      <c r="AH65" s="15"/>
    </row>
    <row r="66" spans="1:34" ht="4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20">
        <v>46</v>
      </c>
      <c r="N66" s="15" t="s">
        <v>89</v>
      </c>
      <c r="O66" s="15" t="s">
        <v>76</v>
      </c>
      <c r="P66" s="15" t="s">
        <v>90</v>
      </c>
      <c r="Q66" s="15" t="s">
        <v>46</v>
      </c>
      <c r="R66" s="18">
        <v>18000</v>
      </c>
      <c r="S66" s="16" t="s">
        <v>109</v>
      </c>
      <c r="T66" s="16" t="s">
        <v>109</v>
      </c>
      <c r="U66" s="16" t="s">
        <v>109</v>
      </c>
      <c r="V66" s="18">
        <v>18000</v>
      </c>
      <c r="W66" s="15" t="s">
        <v>47</v>
      </c>
      <c r="X66" s="14" t="s">
        <v>109</v>
      </c>
      <c r="Y66" s="14" t="s">
        <v>109</v>
      </c>
      <c r="Z66" s="14" t="s">
        <v>109</v>
      </c>
      <c r="AA66" s="14" t="s">
        <v>109</v>
      </c>
      <c r="AB66" s="14" t="s">
        <v>109</v>
      </c>
      <c r="AC66" s="17">
        <v>45839</v>
      </c>
      <c r="AD66" s="17">
        <v>45839</v>
      </c>
      <c r="AE66" s="44">
        <v>45915</v>
      </c>
      <c r="AF66" s="15"/>
      <c r="AG66" s="15"/>
      <c r="AH66" s="15"/>
    </row>
    <row r="67" spans="1:34" ht="4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19">
        <v>47</v>
      </c>
      <c r="N67" s="15" t="s">
        <v>91</v>
      </c>
      <c r="O67" s="15" t="s">
        <v>76</v>
      </c>
      <c r="P67" s="15" t="s">
        <v>90</v>
      </c>
      <c r="Q67" s="15" t="s">
        <v>46</v>
      </c>
      <c r="R67" s="18">
        <v>10000</v>
      </c>
      <c r="S67" s="16" t="s">
        <v>109</v>
      </c>
      <c r="T67" s="16" t="s">
        <v>109</v>
      </c>
      <c r="U67" s="16" t="s">
        <v>109</v>
      </c>
      <c r="V67" s="18">
        <v>10000</v>
      </c>
      <c r="W67" s="15" t="s">
        <v>47</v>
      </c>
      <c r="X67" s="14" t="s">
        <v>109</v>
      </c>
      <c r="Y67" s="14" t="s">
        <v>109</v>
      </c>
      <c r="Z67" s="14" t="s">
        <v>109</v>
      </c>
      <c r="AA67" s="14" t="s">
        <v>109</v>
      </c>
      <c r="AB67" s="14" t="s">
        <v>109</v>
      </c>
      <c r="AC67" s="17">
        <v>45839</v>
      </c>
      <c r="AD67" s="17">
        <v>45839</v>
      </c>
      <c r="AE67" s="44">
        <v>45915</v>
      </c>
      <c r="AF67" s="15"/>
      <c r="AG67" s="15"/>
      <c r="AH67" s="15"/>
    </row>
    <row r="68" spans="1:34" ht="4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19">
        <v>48</v>
      </c>
      <c r="N68" s="15" t="s">
        <v>92</v>
      </c>
      <c r="O68" s="15" t="s">
        <v>76</v>
      </c>
      <c r="P68" s="15" t="s">
        <v>90</v>
      </c>
      <c r="Q68" s="15" t="s">
        <v>46</v>
      </c>
      <c r="R68" s="18">
        <v>50000</v>
      </c>
      <c r="S68" s="16" t="s">
        <v>109</v>
      </c>
      <c r="T68" s="16" t="s">
        <v>109</v>
      </c>
      <c r="U68" s="16" t="s">
        <v>109</v>
      </c>
      <c r="V68" s="18">
        <v>50000</v>
      </c>
      <c r="W68" s="15" t="s">
        <v>47</v>
      </c>
      <c r="X68" s="14" t="s">
        <v>109</v>
      </c>
      <c r="Y68" s="14" t="s">
        <v>109</v>
      </c>
      <c r="Z68" s="14" t="s">
        <v>109</v>
      </c>
      <c r="AA68" s="14" t="s">
        <v>109</v>
      </c>
      <c r="AB68" s="14" t="s">
        <v>109</v>
      </c>
      <c r="AC68" s="17">
        <v>45839</v>
      </c>
      <c r="AD68" s="17">
        <v>45839</v>
      </c>
      <c r="AE68" s="44">
        <v>45915</v>
      </c>
      <c r="AF68" s="15"/>
      <c r="AG68" s="15"/>
      <c r="AH68" s="15"/>
    </row>
    <row r="69" spans="1:34" ht="4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20">
        <v>49</v>
      </c>
      <c r="N69" s="15" t="s">
        <v>93</v>
      </c>
      <c r="O69" s="15" t="s">
        <v>76</v>
      </c>
      <c r="P69" s="15" t="s">
        <v>90</v>
      </c>
      <c r="Q69" s="15" t="s">
        <v>46</v>
      </c>
      <c r="R69" s="18">
        <v>10000</v>
      </c>
      <c r="S69" s="16" t="s">
        <v>109</v>
      </c>
      <c r="T69" s="16" t="s">
        <v>109</v>
      </c>
      <c r="U69" s="16" t="s">
        <v>109</v>
      </c>
      <c r="V69" s="18">
        <v>10000</v>
      </c>
      <c r="W69" s="15" t="s">
        <v>47</v>
      </c>
      <c r="X69" s="14" t="s">
        <v>109</v>
      </c>
      <c r="Y69" s="14" t="s">
        <v>109</v>
      </c>
      <c r="Z69" s="14" t="s">
        <v>109</v>
      </c>
      <c r="AA69" s="14" t="s">
        <v>109</v>
      </c>
      <c r="AB69" s="14" t="s">
        <v>109</v>
      </c>
      <c r="AC69" s="17">
        <v>45839</v>
      </c>
      <c r="AD69" s="17">
        <v>45839</v>
      </c>
      <c r="AE69" s="44">
        <v>45915</v>
      </c>
      <c r="AF69" s="15"/>
      <c r="AG69" s="15"/>
      <c r="AH69" s="15"/>
    </row>
    <row r="70" spans="1:34" ht="4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19">
        <v>50</v>
      </c>
      <c r="N70" s="15" t="s">
        <v>94</v>
      </c>
      <c r="O70" s="15" t="s">
        <v>76</v>
      </c>
      <c r="P70" s="15" t="s">
        <v>90</v>
      </c>
      <c r="Q70" s="15" t="s">
        <v>46</v>
      </c>
      <c r="R70" s="18">
        <v>10000</v>
      </c>
      <c r="S70" s="16" t="s">
        <v>109</v>
      </c>
      <c r="T70" s="16" t="s">
        <v>109</v>
      </c>
      <c r="U70" s="16" t="s">
        <v>109</v>
      </c>
      <c r="V70" s="18">
        <v>10000</v>
      </c>
      <c r="W70" s="15" t="s">
        <v>47</v>
      </c>
      <c r="X70" s="14" t="s">
        <v>109</v>
      </c>
      <c r="Y70" s="14" t="s">
        <v>109</v>
      </c>
      <c r="Z70" s="14" t="s">
        <v>109</v>
      </c>
      <c r="AA70" s="14" t="s">
        <v>109</v>
      </c>
      <c r="AB70" s="14" t="s">
        <v>109</v>
      </c>
      <c r="AC70" s="17">
        <v>45839</v>
      </c>
      <c r="AD70" s="17">
        <v>45839</v>
      </c>
      <c r="AE70" s="44">
        <v>45915</v>
      </c>
      <c r="AF70" s="15"/>
      <c r="AG70" s="15"/>
      <c r="AH70" s="15"/>
    </row>
    <row r="71" spans="1:34" ht="4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19">
        <v>51</v>
      </c>
      <c r="N71" s="15" t="s">
        <v>95</v>
      </c>
      <c r="O71" s="15" t="s">
        <v>76</v>
      </c>
      <c r="P71" s="15" t="s">
        <v>96</v>
      </c>
      <c r="Q71" s="15" t="s">
        <v>46</v>
      </c>
      <c r="R71" s="18">
        <v>180000</v>
      </c>
      <c r="S71" s="16" t="s">
        <v>109</v>
      </c>
      <c r="T71" s="16" t="s">
        <v>109</v>
      </c>
      <c r="U71" s="16" t="s">
        <v>109</v>
      </c>
      <c r="V71" s="18">
        <v>180000</v>
      </c>
      <c r="W71" s="15" t="s">
        <v>47</v>
      </c>
      <c r="X71" s="14" t="s">
        <v>109</v>
      </c>
      <c r="Y71" s="14" t="s">
        <v>109</v>
      </c>
      <c r="Z71" s="14" t="s">
        <v>109</v>
      </c>
      <c r="AA71" s="14" t="s">
        <v>109</v>
      </c>
      <c r="AB71" s="14" t="s">
        <v>109</v>
      </c>
      <c r="AC71" s="17">
        <v>45839</v>
      </c>
      <c r="AD71" s="17">
        <v>45839</v>
      </c>
      <c r="AE71" s="44">
        <v>45915</v>
      </c>
      <c r="AF71" s="15"/>
      <c r="AG71" s="15"/>
      <c r="AH71" s="15"/>
    </row>
    <row r="72" spans="1:34" ht="4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20">
        <v>52</v>
      </c>
      <c r="N72" s="15" t="s">
        <v>97</v>
      </c>
      <c r="O72" s="15" t="s">
        <v>76</v>
      </c>
      <c r="P72" s="15" t="s">
        <v>96</v>
      </c>
      <c r="Q72" s="15" t="s">
        <v>46</v>
      </c>
      <c r="R72" s="18">
        <v>25000</v>
      </c>
      <c r="S72" s="16" t="s">
        <v>109</v>
      </c>
      <c r="T72" s="16" t="s">
        <v>109</v>
      </c>
      <c r="U72" s="16" t="s">
        <v>109</v>
      </c>
      <c r="V72" s="18">
        <v>25000</v>
      </c>
      <c r="W72" s="15" t="s">
        <v>47</v>
      </c>
      <c r="X72" s="14" t="s">
        <v>109</v>
      </c>
      <c r="Y72" s="14" t="s">
        <v>109</v>
      </c>
      <c r="Z72" s="14" t="s">
        <v>109</v>
      </c>
      <c r="AA72" s="14" t="s">
        <v>109</v>
      </c>
      <c r="AB72" s="14" t="s">
        <v>109</v>
      </c>
      <c r="AC72" s="17">
        <v>45839</v>
      </c>
      <c r="AD72" s="17">
        <v>45839</v>
      </c>
      <c r="AE72" s="44">
        <v>45915</v>
      </c>
      <c r="AF72" s="15"/>
      <c r="AG72" s="15"/>
      <c r="AH72" s="15"/>
    </row>
    <row r="73" spans="1:34" ht="4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19">
        <v>53</v>
      </c>
      <c r="N73" s="15" t="s">
        <v>98</v>
      </c>
      <c r="O73" s="15" t="s">
        <v>76</v>
      </c>
      <c r="P73" s="15" t="s">
        <v>96</v>
      </c>
      <c r="Q73" s="15" t="s">
        <v>46</v>
      </c>
      <c r="R73" s="18">
        <v>125000</v>
      </c>
      <c r="S73" s="16" t="s">
        <v>109</v>
      </c>
      <c r="T73" s="16" t="s">
        <v>109</v>
      </c>
      <c r="U73" s="16" t="s">
        <v>109</v>
      </c>
      <c r="V73" s="18">
        <v>125000</v>
      </c>
      <c r="W73" s="15" t="s">
        <v>47</v>
      </c>
      <c r="X73" s="14" t="s">
        <v>109</v>
      </c>
      <c r="Y73" s="14" t="s">
        <v>109</v>
      </c>
      <c r="Z73" s="14" t="s">
        <v>109</v>
      </c>
      <c r="AA73" s="14" t="s">
        <v>109</v>
      </c>
      <c r="AB73" s="14" t="s">
        <v>109</v>
      </c>
      <c r="AC73" s="17">
        <v>45839</v>
      </c>
      <c r="AD73" s="17">
        <v>45839</v>
      </c>
      <c r="AE73" s="44">
        <v>45915</v>
      </c>
      <c r="AF73" s="15"/>
      <c r="AG73" s="15"/>
      <c r="AH73" s="15"/>
    </row>
    <row r="74" spans="1:34" ht="4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9">
        <v>54</v>
      </c>
      <c r="N74" s="15" t="s">
        <v>99</v>
      </c>
      <c r="O74" s="15" t="s">
        <v>76</v>
      </c>
      <c r="P74" s="15" t="s">
        <v>96</v>
      </c>
      <c r="Q74" s="15" t="s">
        <v>46</v>
      </c>
      <c r="R74" s="18">
        <v>70000</v>
      </c>
      <c r="S74" s="16" t="s">
        <v>109</v>
      </c>
      <c r="T74" s="16" t="s">
        <v>109</v>
      </c>
      <c r="U74" s="16" t="s">
        <v>109</v>
      </c>
      <c r="V74" s="18">
        <v>70000</v>
      </c>
      <c r="W74" s="15" t="s">
        <v>47</v>
      </c>
      <c r="X74" s="14" t="s">
        <v>109</v>
      </c>
      <c r="Y74" s="14" t="s">
        <v>109</v>
      </c>
      <c r="Z74" s="14" t="s">
        <v>109</v>
      </c>
      <c r="AA74" s="14" t="s">
        <v>109</v>
      </c>
      <c r="AB74" s="14" t="s">
        <v>109</v>
      </c>
      <c r="AC74" s="17">
        <v>45839</v>
      </c>
      <c r="AD74" s="17">
        <v>45839</v>
      </c>
      <c r="AE74" s="44">
        <v>45915</v>
      </c>
      <c r="AF74" s="15"/>
      <c r="AG74" s="15"/>
      <c r="AH74" s="15"/>
    </row>
    <row r="75" spans="1:34" ht="4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20">
        <v>55</v>
      </c>
      <c r="N75" s="15" t="s">
        <v>100</v>
      </c>
      <c r="O75" s="15" t="s">
        <v>76</v>
      </c>
      <c r="P75" s="15" t="s">
        <v>96</v>
      </c>
      <c r="Q75" s="15" t="s">
        <v>46</v>
      </c>
      <c r="R75" s="18">
        <v>26000</v>
      </c>
      <c r="S75" s="16" t="s">
        <v>109</v>
      </c>
      <c r="T75" s="16" t="s">
        <v>109</v>
      </c>
      <c r="U75" s="16" t="s">
        <v>109</v>
      </c>
      <c r="V75" s="18">
        <v>26000</v>
      </c>
      <c r="W75" s="15" t="s">
        <v>47</v>
      </c>
      <c r="X75" s="14" t="s">
        <v>109</v>
      </c>
      <c r="Y75" s="14" t="s">
        <v>109</v>
      </c>
      <c r="Z75" s="14" t="s">
        <v>109</v>
      </c>
      <c r="AA75" s="14" t="s">
        <v>109</v>
      </c>
      <c r="AB75" s="14" t="s">
        <v>109</v>
      </c>
      <c r="AC75" s="17">
        <v>45839</v>
      </c>
      <c r="AD75" s="17">
        <v>45839</v>
      </c>
      <c r="AE75" s="44">
        <v>45915</v>
      </c>
      <c r="AF75" s="15"/>
      <c r="AG75" s="15"/>
      <c r="AH75" s="15"/>
    </row>
    <row r="76" spans="1:34" ht="4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19">
        <v>56</v>
      </c>
      <c r="N76" s="15" t="s">
        <v>101</v>
      </c>
      <c r="O76" s="15" t="s">
        <v>76</v>
      </c>
      <c r="P76" s="15" t="s">
        <v>96</v>
      </c>
      <c r="Q76" s="15" t="s">
        <v>46</v>
      </c>
      <c r="R76" s="18">
        <v>10000</v>
      </c>
      <c r="S76" s="16" t="s">
        <v>109</v>
      </c>
      <c r="T76" s="16" t="s">
        <v>109</v>
      </c>
      <c r="U76" s="16" t="s">
        <v>109</v>
      </c>
      <c r="V76" s="18">
        <v>10000</v>
      </c>
      <c r="W76" s="15" t="s">
        <v>47</v>
      </c>
      <c r="X76" s="14" t="s">
        <v>109</v>
      </c>
      <c r="Y76" s="14" t="s">
        <v>109</v>
      </c>
      <c r="Z76" s="14" t="s">
        <v>109</v>
      </c>
      <c r="AA76" s="14" t="s">
        <v>109</v>
      </c>
      <c r="AB76" s="14" t="s">
        <v>109</v>
      </c>
      <c r="AC76" s="17">
        <v>45839</v>
      </c>
      <c r="AD76" s="17">
        <v>45839</v>
      </c>
      <c r="AE76" s="44">
        <v>45915</v>
      </c>
      <c r="AF76" s="15"/>
      <c r="AG76" s="15"/>
      <c r="AH76" s="15"/>
    </row>
    <row r="77" spans="1:34" ht="4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19">
        <v>57</v>
      </c>
      <c r="N77" s="15" t="s">
        <v>102</v>
      </c>
      <c r="O77" s="15" t="s">
        <v>103</v>
      </c>
      <c r="P77" s="15" t="s">
        <v>104</v>
      </c>
      <c r="Q77" s="15" t="s">
        <v>46</v>
      </c>
      <c r="R77" s="18">
        <v>40000</v>
      </c>
      <c r="S77" s="16" t="s">
        <v>109</v>
      </c>
      <c r="T77" s="16" t="s">
        <v>109</v>
      </c>
      <c r="U77" s="16" t="s">
        <v>109</v>
      </c>
      <c r="V77" s="18">
        <v>40000</v>
      </c>
      <c r="W77" s="15" t="s">
        <v>47</v>
      </c>
      <c r="X77" s="14" t="s">
        <v>109</v>
      </c>
      <c r="Y77" s="14" t="s">
        <v>109</v>
      </c>
      <c r="Z77" s="14" t="s">
        <v>109</v>
      </c>
      <c r="AA77" s="14" t="s">
        <v>109</v>
      </c>
      <c r="AB77" s="14" t="s">
        <v>109</v>
      </c>
      <c r="AC77" s="17">
        <v>45839</v>
      </c>
      <c r="AD77" s="17">
        <v>45839</v>
      </c>
      <c r="AE77" s="44">
        <v>45915</v>
      </c>
      <c r="AF77" s="15"/>
      <c r="AG77" s="15"/>
      <c r="AH77" s="15"/>
    </row>
    <row r="78" spans="1:34" ht="4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20">
        <v>58</v>
      </c>
      <c r="N78" s="15" t="s">
        <v>105</v>
      </c>
      <c r="O78" s="15" t="s">
        <v>103</v>
      </c>
      <c r="P78" s="15" t="s">
        <v>104</v>
      </c>
      <c r="Q78" s="15" t="s">
        <v>46</v>
      </c>
      <c r="R78" s="18">
        <v>155000</v>
      </c>
      <c r="S78" s="16" t="s">
        <v>109</v>
      </c>
      <c r="T78" s="16" t="s">
        <v>109</v>
      </c>
      <c r="U78" s="16" t="s">
        <v>109</v>
      </c>
      <c r="V78" s="18">
        <v>155000</v>
      </c>
      <c r="W78" s="15" t="s">
        <v>47</v>
      </c>
      <c r="X78" s="14" t="s">
        <v>109</v>
      </c>
      <c r="Y78" s="14" t="s">
        <v>109</v>
      </c>
      <c r="Z78" s="14" t="s">
        <v>109</v>
      </c>
      <c r="AA78" s="14" t="s">
        <v>109</v>
      </c>
      <c r="AB78" s="14" t="s">
        <v>109</v>
      </c>
      <c r="AC78" s="17">
        <v>45839</v>
      </c>
      <c r="AD78" s="17">
        <v>45839</v>
      </c>
      <c r="AE78" s="44">
        <v>45915</v>
      </c>
      <c r="AF78" s="15"/>
      <c r="AG78" s="15"/>
      <c r="AH78" s="15"/>
    </row>
    <row r="79" spans="1:34" ht="4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19">
        <v>59</v>
      </c>
      <c r="N79" s="15" t="s">
        <v>106</v>
      </c>
      <c r="O79" s="15" t="s">
        <v>103</v>
      </c>
      <c r="P79" s="15" t="s">
        <v>104</v>
      </c>
      <c r="Q79" s="15" t="s">
        <v>46</v>
      </c>
      <c r="R79" s="18">
        <v>22000</v>
      </c>
      <c r="S79" s="16" t="s">
        <v>109</v>
      </c>
      <c r="T79" s="16" t="s">
        <v>109</v>
      </c>
      <c r="U79" s="16" t="s">
        <v>109</v>
      </c>
      <c r="V79" s="18">
        <v>22000</v>
      </c>
      <c r="W79" s="15" t="s">
        <v>47</v>
      </c>
      <c r="X79" s="14" t="s">
        <v>109</v>
      </c>
      <c r="Y79" s="14" t="s">
        <v>109</v>
      </c>
      <c r="Z79" s="14" t="s">
        <v>109</v>
      </c>
      <c r="AA79" s="14" t="s">
        <v>109</v>
      </c>
      <c r="AB79" s="14" t="s">
        <v>109</v>
      </c>
      <c r="AC79" s="17">
        <v>45839</v>
      </c>
      <c r="AD79" s="17">
        <v>45839</v>
      </c>
      <c r="AE79" s="44">
        <v>45915</v>
      </c>
      <c r="AF79" s="15"/>
      <c r="AG79" s="15"/>
      <c r="AH79" s="15"/>
    </row>
    <row r="80" spans="1:34" ht="4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19">
        <v>60</v>
      </c>
      <c r="N80" s="15" t="s">
        <v>107</v>
      </c>
      <c r="O80" s="15" t="s">
        <v>103</v>
      </c>
      <c r="P80" s="15" t="s">
        <v>104</v>
      </c>
      <c r="Q80" s="15" t="s">
        <v>46</v>
      </c>
      <c r="R80" s="18">
        <v>6000</v>
      </c>
      <c r="S80" s="16" t="s">
        <v>109</v>
      </c>
      <c r="T80" s="16" t="s">
        <v>109</v>
      </c>
      <c r="U80" s="16" t="s">
        <v>109</v>
      </c>
      <c r="V80" s="18">
        <v>6000</v>
      </c>
      <c r="W80" s="15" t="s">
        <v>47</v>
      </c>
      <c r="X80" s="14" t="s">
        <v>109</v>
      </c>
      <c r="Y80" s="14" t="s">
        <v>109</v>
      </c>
      <c r="Z80" s="14" t="s">
        <v>109</v>
      </c>
      <c r="AA80" s="14" t="s">
        <v>109</v>
      </c>
      <c r="AB80" s="14" t="s">
        <v>109</v>
      </c>
      <c r="AC80" s="17">
        <v>45839</v>
      </c>
      <c r="AD80" s="17">
        <v>45839</v>
      </c>
      <c r="AE80" s="44">
        <v>45915</v>
      </c>
      <c r="AF80" s="19"/>
      <c r="AG80" s="15"/>
      <c r="AH80" s="15"/>
    </row>
    <row r="81" spans="1:34" ht="4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4">
        <v>61</v>
      </c>
      <c r="N81" s="15" t="s">
        <v>108</v>
      </c>
      <c r="O81" s="15" t="s">
        <v>103</v>
      </c>
      <c r="P81" s="15" t="s">
        <v>104</v>
      </c>
      <c r="Q81" s="15" t="s">
        <v>46</v>
      </c>
      <c r="R81" s="18">
        <v>15000</v>
      </c>
      <c r="S81" s="16" t="s">
        <v>109</v>
      </c>
      <c r="T81" s="16" t="s">
        <v>109</v>
      </c>
      <c r="U81" s="16" t="s">
        <v>109</v>
      </c>
      <c r="V81" s="18">
        <v>15000</v>
      </c>
      <c r="W81" s="15" t="s">
        <v>47</v>
      </c>
      <c r="X81" s="14" t="s">
        <v>109</v>
      </c>
      <c r="Y81" s="14" t="s">
        <v>109</v>
      </c>
      <c r="Z81" s="14" t="s">
        <v>109</v>
      </c>
      <c r="AA81" s="14" t="s">
        <v>109</v>
      </c>
      <c r="AB81" s="14" t="s">
        <v>109</v>
      </c>
      <c r="AC81" s="17">
        <v>45839</v>
      </c>
      <c r="AD81" s="17">
        <v>45839</v>
      </c>
      <c r="AE81" s="44">
        <v>45915</v>
      </c>
      <c r="AF81" s="19"/>
      <c r="AG81" s="15"/>
      <c r="AH81" s="15"/>
    </row>
    <row r="82" spans="1:34" ht="30" customHeight="1" x14ac:dyDescent="0.25">
      <c r="A82" s="21">
        <v>2</v>
      </c>
      <c r="B82" s="21" t="s">
        <v>35</v>
      </c>
      <c r="C82" s="21"/>
      <c r="D82" s="21" t="s">
        <v>110</v>
      </c>
      <c r="E82" s="21"/>
      <c r="F82" s="21" t="s">
        <v>111</v>
      </c>
      <c r="G82" s="21"/>
      <c r="H82" s="21" t="s">
        <v>45</v>
      </c>
      <c r="I82" s="21" t="s">
        <v>112</v>
      </c>
      <c r="J82" s="21" t="s">
        <v>113</v>
      </c>
      <c r="K82" s="21" t="s">
        <v>114</v>
      </c>
      <c r="L82" s="21" t="s">
        <v>115</v>
      </c>
      <c r="M82" s="22">
        <v>1</v>
      </c>
      <c r="N82" s="25" t="s">
        <v>116</v>
      </c>
      <c r="O82" s="52" t="s">
        <v>117</v>
      </c>
      <c r="P82" s="55" t="s">
        <v>118</v>
      </c>
      <c r="Q82" s="6" t="s">
        <v>119</v>
      </c>
      <c r="R82" s="7">
        <v>36226.370000000003</v>
      </c>
      <c r="S82" s="16" t="s">
        <v>109</v>
      </c>
      <c r="T82" s="16" t="s">
        <v>109</v>
      </c>
      <c r="U82" s="16" t="s">
        <v>109</v>
      </c>
      <c r="V82" s="7">
        <f>R82</f>
        <v>36226.370000000003</v>
      </c>
      <c r="W82" s="15" t="s">
        <v>47</v>
      </c>
      <c r="X82" s="14" t="s">
        <v>109</v>
      </c>
      <c r="Y82" s="14" t="s">
        <v>109</v>
      </c>
      <c r="Z82" s="14" t="s">
        <v>109</v>
      </c>
      <c r="AA82" s="14" t="s">
        <v>109</v>
      </c>
      <c r="AB82" s="14" t="s">
        <v>109</v>
      </c>
      <c r="AC82" s="10">
        <v>45809</v>
      </c>
      <c r="AD82" s="6"/>
      <c r="AE82" s="10">
        <v>45910</v>
      </c>
      <c r="AF82" s="6"/>
      <c r="AG82" s="6"/>
      <c r="AH82" s="6"/>
    </row>
    <row r="83" spans="1:34" ht="31.5" x14ac:dyDescent="0.25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22">
        <v>2</v>
      </c>
      <c r="N83" s="25" t="s">
        <v>120</v>
      </c>
      <c r="O83" s="52"/>
      <c r="P83" s="56"/>
      <c r="Q83" s="6" t="s">
        <v>119</v>
      </c>
      <c r="R83" s="7">
        <v>31118.15</v>
      </c>
      <c r="S83" s="16" t="s">
        <v>109</v>
      </c>
      <c r="T83" s="16" t="s">
        <v>109</v>
      </c>
      <c r="U83" s="16" t="s">
        <v>109</v>
      </c>
      <c r="V83" s="7">
        <f t="shared" ref="V83:V94" si="1">R83</f>
        <v>31118.15</v>
      </c>
      <c r="W83" s="15" t="s">
        <v>47</v>
      </c>
      <c r="X83" s="14" t="s">
        <v>109</v>
      </c>
      <c r="Y83" s="14" t="s">
        <v>109</v>
      </c>
      <c r="Z83" s="14" t="s">
        <v>109</v>
      </c>
      <c r="AA83" s="14" t="s">
        <v>109</v>
      </c>
      <c r="AB83" s="14" t="s">
        <v>109</v>
      </c>
      <c r="AC83" s="10">
        <v>45809</v>
      </c>
      <c r="AD83" s="6"/>
      <c r="AE83" s="10">
        <v>45910</v>
      </c>
      <c r="AF83" s="6"/>
      <c r="AG83" s="6"/>
      <c r="AH83" s="6"/>
    </row>
    <row r="84" spans="1:34" ht="47.25" x14ac:dyDescent="0.25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22">
        <v>3</v>
      </c>
      <c r="N84" s="25" t="s">
        <v>121</v>
      </c>
      <c r="O84" s="52"/>
      <c r="P84" s="56"/>
      <c r="Q84" s="6" t="s">
        <v>119</v>
      </c>
      <c r="R84" s="23">
        <v>16635.52</v>
      </c>
      <c r="S84" s="16" t="s">
        <v>109</v>
      </c>
      <c r="T84" s="16" t="s">
        <v>109</v>
      </c>
      <c r="U84" s="16" t="s">
        <v>109</v>
      </c>
      <c r="V84" s="7">
        <f t="shared" si="1"/>
        <v>16635.52</v>
      </c>
      <c r="W84" s="15" t="s">
        <v>47</v>
      </c>
      <c r="X84" s="14" t="s">
        <v>109</v>
      </c>
      <c r="Y84" s="14" t="s">
        <v>109</v>
      </c>
      <c r="Z84" s="14" t="s">
        <v>109</v>
      </c>
      <c r="AA84" s="14" t="s">
        <v>109</v>
      </c>
      <c r="AB84" s="14" t="s">
        <v>109</v>
      </c>
      <c r="AC84" s="10">
        <v>45809</v>
      </c>
      <c r="AD84" s="6"/>
      <c r="AE84" s="10">
        <v>45910</v>
      </c>
      <c r="AF84" s="6"/>
      <c r="AG84" s="6"/>
      <c r="AH84" s="6"/>
    </row>
    <row r="85" spans="1:34" ht="47.25" x14ac:dyDescent="0.25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22">
        <v>4</v>
      </c>
      <c r="N85" s="25" t="s">
        <v>122</v>
      </c>
      <c r="O85" s="52"/>
      <c r="P85" s="52" t="s">
        <v>123</v>
      </c>
      <c r="Q85" s="6" t="s">
        <v>119</v>
      </c>
      <c r="R85" s="16">
        <v>20256.77</v>
      </c>
      <c r="S85" s="16" t="s">
        <v>109</v>
      </c>
      <c r="T85" s="16" t="s">
        <v>109</v>
      </c>
      <c r="U85" s="16" t="s">
        <v>109</v>
      </c>
      <c r="V85" s="7">
        <f t="shared" si="1"/>
        <v>20256.77</v>
      </c>
      <c r="W85" s="15" t="s">
        <v>47</v>
      </c>
      <c r="X85" s="14" t="s">
        <v>109</v>
      </c>
      <c r="Y85" s="14" t="s">
        <v>109</v>
      </c>
      <c r="Z85" s="14" t="s">
        <v>109</v>
      </c>
      <c r="AA85" s="14" t="s">
        <v>109</v>
      </c>
      <c r="AB85" s="14" t="s">
        <v>109</v>
      </c>
      <c r="AC85" s="10">
        <v>45809</v>
      </c>
      <c r="AD85" s="10">
        <v>45809</v>
      </c>
      <c r="AE85" s="10">
        <v>45910</v>
      </c>
      <c r="AF85" s="10">
        <v>45839</v>
      </c>
      <c r="AG85" s="6"/>
      <c r="AH85" s="6"/>
    </row>
    <row r="86" spans="1:34" ht="47.25" x14ac:dyDescent="0.25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22">
        <v>5</v>
      </c>
      <c r="N86" s="25" t="s">
        <v>124</v>
      </c>
      <c r="O86" s="52"/>
      <c r="P86" s="52"/>
      <c r="Q86" s="6" t="s">
        <v>119</v>
      </c>
      <c r="R86" s="24">
        <v>141737.5</v>
      </c>
      <c r="S86" s="16" t="s">
        <v>109</v>
      </c>
      <c r="T86" s="16" t="s">
        <v>109</v>
      </c>
      <c r="U86" s="16" t="s">
        <v>109</v>
      </c>
      <c r="V86" s="7">
        <f t="shared" si="1"/>
        <v>141737.5</v>
      </c>
      <c r="W86" s="15" t="s">
        <v>47</v>
      </c>
      <c r="X86" s="14" t="s">
        <v>109</v>
      </c>
      <c r="Y86" s="14" t="s">
        <v>109</v>
      </c>
      <c r="Z86" s="14" t="s">
        <v>109</v>
      </c>
      <c r="AA86" s="14" t="s">
        <v>109</v>
      </c>
      <c r="AB86" s="14" t="s">
        <v>109</v>
      </c>
      <c r="AC86" s="10">
        <v>45809</v>
      </c>
      <c r="AE86" s="10">
        <v>45910</v>
      </c>
      <c r="AG86" s="6"/>
      <c r="AH86" s="6"/>
    </row>
    <row r="87" spans="1:34" ht="31.5" x14ac:dyDescent="0.25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22">
        <v>6</v>
      </c>
      <c r="N87" s="25" t="s">
        <v>125</v>
      </c>
      <c r="O87" s="52"/>
      <c r="P87" s="52"/>
      <c r="Q87" s="6" t="s">
        <v>119</v>
      </c>
      <c r="R87" s="24">
        <v>5908.7</v>
      </c>
      <c r="S87" s="16" t="s">
        <v>109</v>
      </c>
      <c r="T87" s="16" t="s">
        <v>109</v>
      </c>
      <c r="U87" s="16" t="s">
        <v>109</v>
      </c>
      <c r="V87" s="7">
        <f t="shared" si="1"/>
        <v>5908.7</v>
      </c>
      <c r="W87" s="15" t="s">
        <v>47</v>
      </c>
      <c r="X87" s="14" t="s">
        <v>109</v>
      </c>
      <c r="Y87" s="14" t="s">
        <v>109</v>
      </c>
      <c r="Z87" s="14" t="s">
        <v>109</v>
      </c>
      <c r="AA87" s="14" t="s">
        <v>109</v>
      </c>
      <c r="AB87" s="14" t="s">
        <v>109</v>
      </c>
      <c r="AC87" s="10">
        <v>45809</v>
      </c>
      <c r="AD87" s="10">
        <v>45809</v>
      </c>
      <c r="AE87" s="10">
        <v>45910</v>
      </c>
      <c r="AF87" s="10">
        <v>45839</v>
      </c>
      <c r="AG87" s="6"/>
      <c r="AH87" s="6"/>
    </row>
    <row r="88" spans="1:34" ht="31.5" x14ac:dyDescent="0.2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22">
        <v>7</v>
      </c>
      <c r="N88" s="25" t="s">
        <v>126</v>
      </c>
      <c r="O88" s="52"/>
      <c r="P88" s="52"/>
      <c r="Q88" s="6" t="s">
        <v>119</v>
      </c>
      <c r="R88" s="24">
        <v>43922.92</v>
      </c>
      <c r="S88" s="16" t="s">
        <v>109</v>
      </c>
      <c r="T88" s="16" t="s">
        <v>109</v>
      </c>
      <c r="U88" s="16" t="s">
        <v>109</v>
      </c>
      <c r="V88" s="7">
        <f t="shared" si="1"/>
        <v>43922.92</v>
      </c>
      <c r="W88" s="15" t="s">
        <v>47</v>
      </c>
      <c r="X88" s="14" t="s">
        <v>109</v>
      </c>
      <c r="Y88" s="14" t="s">
        <v>109</v>
      </c>
      <c r="Z88" s="14" t="s">
        <v>109</v>
      </c>
      <c r="AA88" s="14" t="s">
        <v>109</v>
      </c>
      <c r="AB88" s="14" t="s">
        <v>109</v>
      </c>
      <c r="AC88" s="10">
        <v>45809</v>
      </c>
      <c r="AD88" s="10">
        <v>45809</v>
      </c>
      <c r="AE88" s="10">
        <v>45910</v>
      </c>
      <c r="AF88" s="10">
        <v>45839</v>
      </c>
      <c r="AG88" s="6"/>
      <c r="AH88" s="6"/>
    </row>
    <row r="89" spans="1:34" ht="31.5" x14ac:dyDescent="0.2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22">
        <v>8</v>
      </c>
      <c r="N89" s="25" t="s">
        <v>127</v>
      </c>
      <c r="O89" s="52"/>
      <c r="P89" s="52"/>
      <c r="Q89" s="6" t="s">
        <v>119</v>
      </c>
      <c r="R89" s="24">
        <v>21742.03</v>
      </c>
      <c r="S89" s="16" t="s">
        <v>109</v>
      </c>
      <c r="T89" s="16" t="s">
        <v>109</v>
      </c>
      <c r="U89" s="16" t="s">
        <v>109</v>
      </c>
      <c r="V89" s="7">
        <f t="shared" si="1"/>
        <v>21742.03</v>
      </c>
      <c r="W89" s="15" t="s">
        <v>47</v>
      </c>
      <c r="X89" s="14" t="s">
        <v>109</v>
      </c>
      <c r="Y89" s="14" t="s">
        <v>109</v>
      </c>
      <c r="Z89" s="14" t="s">
        <v>109</v>
      </c>
      <c r="AA89" s="14" t="s">
        <v>109</v>
      </c>
      <c r="AB89" s="14" t="s">
        <v>109</v>
      </c>
      <c r="AC89" s="10">
        <v>45809</v>
      </c>
      <c r="AD89" s="6"/>
      <c r="AE89" s="10">
        <v>45910</v>
      </c>
      <c r="AF89" s="6"/>
      <c r="AG89" s="6"/>
      <c r="AH89" s="6"/>
    </row>
    <row r="90" spans="1:34" ht="47.25" x14ac:dyDescent="0.25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22">
        <v>9</v>
      </c>
      <c r="N90" s="25" t="s">
        <v>128</v>
      </c>
      <c r="O90" s="52"/>
      <c r="P90" s="52"/>
      <c r="Q90" s="6" t="s">
        <v>119</v>
      </c>
      <c r="R90" s="24">
        <v>18215.689999999999</v>
      </c>
      <c r="S90" s="16" t="s">
        <v>109</v>
      </c>
      <c r="T90" s="16" t="s">
        <v>109</v>
      </c>
      <c r="U90" s="16" t="s">
        <v>109</v>
      </c>
      <c r="V90" s="7">
        <f t="shared" si="1"/>
        <v>18215.689999999999</v>
      </c>
      <c r="W90" s="15" t="s">
        <v>47</v>
      </c>
      <c r="X90" s="14" t="s">
        <v>109</v>
      </c>
      <c r="Y90" s="14" t="s">
        <v>109</v>
      </c>
      <c r="Z90" s="14" t="s">
        <v>109</v>
      </c>
      <c r="AA90" s="14" t="s">
        <v>109</v>
      </c>
      <c r="AB90" s="14" t="s">
        <v>109</v>
      </c>
      <c r="AC90" s="10">
        <v>45809</v>
      </c>
      <c r="AD90" s="6"/>
      <c r="AE90" s="10">
        <v>45910</v>
      </c>
      <c r="AF90" s="6"/>
      <c r="AG90" s="6"/>
      <c r="AH90" s="6"/>
    </row>
    <row r="91" spans="1:34" ht="47.25" x14ac:dyDescent="0.25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22">
        <v>10</v>
      </c>
      <c r="N91" s="25" t="s">
        <v>129</v>
      </c>
      <c r="O91" s="52"/>
      <c r="P91" s="60" t="s">
        <v>130</v>
      </c>
      <c r="Q91" s="6" t="s">
        <v>119</v>
      </c>
      <c r="R91" s="24">
        <v>126324.47</v>
      </c>
      <c r="S91" s="16" t="s">
        <v>109</v>
      </c>
      <c r="T91" s="16" t="s">
        <v>109</v>
      </c>
      <c r="U91" s="16" t="s">
        <v>109</v>
      </c>
      <c r="V91" s="7">
        <f t="shared" si="1"/>
        <v>126324.47</v>
      </c>
      <c r="W91" s="15" t="s">
        <v>47</v>
      </c>
      <c r="X91" s="14" t="s">
        <v>109</v>
      </c>
      <c r="Y91" s="14" t="s">
        <v>109</v>
      </c>
      <c r="Z91" s="14" t="s">
        <v>109</v>
      </c>
      <c r="AA91" s="14" t="s">
        <v>109</v>
      </c>
      <c r="AB91" s="14" t="s">
        <v>109</v>
      </c>
      <c r="AC91" s="10">
        <v>45809</v>
      </c>
      <c r="AD91" s="10">
        <v>45809</v>
      </c>
      <c r="AE91" s="10">
        <v>45910</v>
      </c>
      <c r="AF91" s="6"/>
      <c r="AG91" s="6"/>
      <c r="AH91" s="6"/>
    </row>
    <row r="92" spans="1:34" s="47" customFormat="1" ht="47.25" x14ac:dyDescent="0.25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27">
        <v>11</v>
      </c>
      <c r="N92" s="28" t="s">
        <v>158</v>
      </c>
      <c r="O92" s="53"/>
      <c r="P92" s="56"/>
      <c r="Q92" s="6" t="s">
        <v>119</v>
      </c>
      <c r="R92" s="29">
        <v>687878.64</v>
      </c>
      <c r="S92" s="30" t="s">
        <v>109</v>
      </c>
      <c r="T92" s="30" t="s">
        <v>109</v>
      </c>
      <c r="U92" s="30" t="s">
        <v>109</v>
      </c>
      <c r="V92" s="23">
        <f t="shared" si="1"/>
        <v>687878.64</v>
      </c>
      <c r="W92" s="45" t="s">
        <v>47</v>
      </c>
      <c r="X92" s="2" t="s">
        <v>109</v>
      </c>
      <c r="Y92" s="2" t="s">
        <v>109</v>
      </c>
      <c r="Z92" s="2" t="s">
        <v>109</v>
      </c>
      <c r="AA92" s="2" t="s">
        <v>109</v>
      </c>
      <c r="AB92" s="2" t="s">
        <v>109</v>
      </c>
      <c r="AC92" s="12">
        <v>45809</v>
      </c>
      <c r="AD92" s="12"/>
      <c r="AE92" s="12">
        <v>45910</v>
      </c>
      <c r="AF92" s="11"/>
      <c r="AG92" s="11"/>
      <c r="AH92" s="11"/>
    </row>
    <row r="93" spans="1:34" s="47" customFormat="1" ht="63" x14ac:dyDescent="0.25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27">
        <v>12</v>
      </c>
      <c r="N93" s="28" t="s">
        <v>157</v>
      </c>
      <c r="O93" s="53"/>
      <c r="P93" s="61"/>
      <c r="Q93" s="6" t="s">
        <v>119</v>
      </c>
      <c r="R93" s="29">
        <v>1859406.71</v>
      </c>
      <c r="S93" s="30" t="s">
        <v>109</v>
      </c>
      <c r="T93" s="30" t="s">
        <v>109</v>
      </c>
      <c r="U93" s="30" t="s">
        <v>109</v>
      </c>
      <c r="V93" s="23">
        <f t="shared" si="1"/>
        <v>1859406.71</v>
      </c>
      <c r="W93" s="45" t="s">
        <v>47</v>
      </c>
      <c r="X93" s="2" t="s">
        <v>109</v>
      </c>
      <c r="Y93" s="2" t="s">
        <v>109</v>
      </c>
      <c r="Z93" s="2" t="s">
        <v>109</v>
      </c>
      <c r="AA93" s="2" t="s">
        <v>109</v>
      </c>
      <c r="AB93" s="2" t="s">
        <v>109</v>
      </c>
      <c r="AC93" s="12">
        <v>45809</v>
      </c>
      <c r="AD93" s="12"/>
      <c r="AE93" s="12">
        <v>45910</v>
      </c>
      <c r="AF93" s="11"/>
      <c r="AG93" s="11"/>
      <c r="AH93" s="11"/>
    </row>
    <row r="94" spans="1:34" ht="78.7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7">
        <v>13</v>
      </c>
      <c r="N94" s="28" t="s">
        <v>131</v>
      </c>
      <c r="O94" s="53"/>
      <c r="P94" s="26" t="s">
        <v>118</v>
      </c>
      <c r="Q94" s="11" t="s">
        <v>119</v>
      </c>
      <c r="R94" s="29">
        <v>103391.4</v>
      </c>
      <c r="S94" s="30" t="s">
        <v>109</v>
      </c>
      <c r="T94" s="30" t="s">
        <v>109</v>
      </c>
      <c r="U94" s="30" t="s">
        <v>109</v>
      </c>
      <c r="V94" s="23">
        <f t="shared" si="1"/>
        <v>103391.4</v>
      </c>
      <c r="W94" s="26" t="s">
        <v>47</v>
      </c>
      <c r="X94" s="2" t="s">
        <v>109</v>
      </c>
      <c r="Y94" s="2" t="s">
        <v>109</v>
      </c>
      <c r="Z94" s="2" t="s">
        <v>109</v>
      </c>
      <c r="AA94" s="2" t="s">
        <v>109</v>
      </c>
      <c r="AB94" s="2" t="s">
        <v>109</v>
      </c>
      <c r="AC94" s="12">
        <v>45809</v>
      </c>
      <c r="AD94" s="11"/>
      <c r="AE94" s="12">
        <v>45910</v>
      </c>
      <c r="AF94" s="11"/>
      <c r="AG94" s="11"/>
      <c r="AH94" s="11"/>
    </row>
    <row r="95" spans="1:34" ht="30" customHeight="1" x14ac:dyDescent="0.25">
      <c r="A95" s="15">
        <v>3</v>
      </c>
      <c r="B95" s="15" t="s">
        <v>35</v>
      </c>
      <c r="C95" s="15"/>
      <c r="D95" s="15" t="s">
        <v>110</v>
      </c>
      <c r="E95" s="15"/>
      <c r="F95" s="15" t="s">
        <v>111</v>
      </c>
      <c r="G95" s="15"/>
      <c r="H95" s="15" t="s">
        <v>45</v>
      </c>
      <c r="I95" s="15" t="s">
        <v>146</v>
      </c>
      <c r="J95" s="15" t="s">
        <v>113</v>
      </c>
      <c r="K95" s="15" t="s">
        <v>147</v>
      </c>
      <c r="L95" s="15" t="s">
        <v>115</v>
      </c>
      <c r="M95" s="27">
        <v>1</v>
      </c>
      <c r="N95" s="28" t="s">
        <v>116</v>
      </c>
      <c r="O95" s="52" t="s">
        <v>117</v>
      </c>
      <c r="P95" s="52" t="s">
        <v>118</v>
      </c>
      <c r="Q95" s="6" t="s">
        <v>119</v>
      </c>
      <c r="R95" s="24">
        <v>53699.9</v>
      </c>
      <c r="S95" s="30" t="s">
        <v>109</v>
      </c>
      <c r="T95" s="30" t="s">
        <v>109</v>
      </c>
      <c r="U95" s="30" t="s">
        <v>109</v>
      </c>
      <c r="V95" s="16">
        <f>R95</f>
        <v>53699.9</v>
      </c>
      <c r="W95" s="26" t="s">
        <v>47</v>
      </c>
      <c r="X95" s="2" t="s">
        <v>109</v>
      </c>
      <c r="Y95" s="2" t="s">
        <v>109</v>
      </c>
      <c r="Z95" s="2" t="s">
        <v>109</v>
      </c>
      <c r="AA95" s="2" t="s">
        <v>109</v>
      </c>
      <c r="AB95" s="2" t="s">
        <v>109</v>
      </c>
      <c r="AC95" s="10">
        <v>45809</v>
      </c>
      <c r="AD95" s="6"/>
      <c r="AE95" s="10">
        <v>45910</v>
      </c>
      <c r="AF95" s="6"/>
      <c r="AG95" s="6"/>
      <c r="AH95" s="6"/>
    </row>
    <row r="96" spans="1:34" s="47" customFormat="1" ht="54" customHeight="1" x14ac:dyDescent="0.25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>
        <v>2</v>
      </c>
      <c r="N96" s="28" t="s">
        <v>156</v>
      </c>
      <c r="O96" s="52"/>
      <c r="P96" s="52"/>
      <c r="Q96" s="6" t="s">
        <v>119</v>
      </c>
      <c r="R96" s="24">
        <v>913739.89</v>
      </c>
      <c r="S96" s="30" t="s">
        <v>109</v>
      </c>
      <c r="T96" s="30" t="s">
        <v>109</v>
      </c>
      <c r="U96" s="30" t="s">
        <v>109</v>
      </c>
      <c r="V96" s="16">
        <f>R96</f>
        <v>913739.89</v>
      </c>
      <c r="W96" s="46" t="s">
        <v>47</v>
      </c>
      <c r="X96" s="2" t="s">
        <v>109</v>
      </c>
      <c r="Y96" s="2" t="s">
        <v>109</v>
      </c>
      <c r="Z96" s="2" t="s">
        <v>109</v>
      </c>
      <c r="AA96" s="2" t="s">
        <v>109</v>
      </c>
      <c r="AB96" s="2" t="s">
        <v>109</v>
      </c>
      <c r="AC96" s="10">
        <v>45839</v>
      </c>
      <c r="AD96" s="10">
        <v>45839</v>
      </c>
      <c r="AE96" s="10">
        <v>45910</v>
      </c>
      <c r="AF96" s="10">
        <v>45856</v>
      </c>
      <c r="AG96" s="6"/>
      <c r="AH96" s="6"/>
    </row>
    <row r="97" spans="1:34" ht="31.5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>
        <v>3</v>
      </c>
      <c r="N97" s="25" t="s">
        <v>120</v>
      </c>
      <c r="O97" s="52"/>
      <c r="P97" s="52"/>
      <c r="Q97" s="6" t="s">
        <v>119</v>
      </c>
      <c r="R97" s="24">
        <v>41284.99</v>
      </c>
      <c r="S97" s="30" t="s">
        <v>109</v>
      </c>
      <c r="T97" s="30" t="s">
        <v>109</v>
      </c>
      <c r="U97" s="30" t="s">
        <v>109</v>
      </c>
      <c r="V97" s="16">
        <f t="shared" ref="V97:V105" si="2">R97</f>
        <v>41284.99</v>
      </c>
      <c r="W97" s="26" t="s">
        <v>47</v>
      </c>
      <c r="X97" s="2" t="s">
        <v>109</v>
      </c>
      <c r="Y97" s="2" t="s">
        <v>109</v>
      </c>
      <c r="Z97" s="2" t="s">
        <v>109</v>
      </c>
      <c r="AA97" s="2" t="s">
        <v>109</v>
      </c>
      <c r="AB97" s="2" t="s">
        <v>109</v>
      </c>
      <c r="AC97" s="10">
        <v>45809</v>
      </c>
      <c r="AD97" s="6"/>
      <c r="AE97" s="10">
        <v>45910</v>
      </c>
      <c r="AF97" s="6"/>
      <c r="AG97" s="6"/>
      <c r="AH97" s="6"/>
    </row>
    <row r="98" spans="1:34" ht="47.25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>
        <v>4</v>
      </c>
      <c r="N98" s="25" t="s">
        <v>121</v>
      </c>
      <c r="O98" s="52"/>
      <c r="P98" s="52"/>
      <c r="Q98" s="6" t="s">
        <v>119</v>
      </c>
      <c r="R98" s="24">
        <v>13200.95</v>
      </c>
      <c r="S98" s="30" t="s">
        <v>109</v>
      </c>
      <c r="T98" s="30" t="s">
        <v>109</v>
      </c>
      <c r="U98" s="30" t="s">
        <v>109</v>
      </c>
      <c r="V98" s="16">
        <f t="shared" si="2"/>
        <v>13200.95</v>
      </c>
      <c r="W98" s="26" t="s">
        <v>47</v>
      </c>
      <c r="X98" s="2" t="s">
        <v>109</v>
      </c>
      <c r="Y98" s="2" t="s">
        <v>109</v>
      </c>
      <c r="Z98" s="2" t="s">
        <v>109</v>
      </c>
      <c r="AA98" s="2" t="s">
        <v>109</v>
      </c>
      <c r="AB98" s="2" t="s">
        <v>109</v>
      </c>
      <c r="AC98" s="10">
        <v>45809</v>
      </c>
      <c r="AD98" s="6"/>
      <c r="AE98" s="10">
        <v>45910</v>
      </c>
      <c r="AF98" s="6"/>
      <c r="AG98" s="6"/>
      <c r="AH98" s="6"/>
    </row>
    <row r="99" spans="1:34" ht="42" customHeight="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>
        <v>5</v>
      </c>
      <c r="N99" s="25" t="s">
        <v>122</v>
      </c>
      <c r="O99" s="52"/>
      <c r="P99" s="60" t="s">
        <v>123</v>
      </c>
      <c r="Q99" s="6" t="s">
        <v>119</v>
      </c>
      <c r="R99" s="24">
        <v>20256.77</v>
      </c>
      <c r="S99" s="30" t="s">
        <v>109</v>
      </c>
      <c r="T99" s="30" t="s">
        <v>109</v>
      </c>
      <c r="U99" s="30" t="s">
        <v>109</v>
      </c>
      <c r="V99" s="16">
        <f t="shared" si="2"/>
        <v>20256.77</v>
      </c>
      <c r="W99" s="26" t="s">
        <v>47</v>
      </c>
      <c r="X99" s="2" t="s">
        <v>109</v>
      </c>
      <c r="Y99" s="2" t="s">
        <v>109</v>
      </c>
      <c r="Z99" s="2" t="s">
        <v>109</v>
      </c>
      <c r="AA99" s="2" t="s">
        <v>109</v>
      </c>
      <c r="AB99" s="2" t="s">
        <v>109</v>
      </c>
      <c r="AC99" s="10">
        <v>45809</v>
      </c>
      <c r="AD99" s="10">
        <v>45809</v>
      </c>
      <c r="AE99" s="10">
        <v>45910</v>
      </c>
      <c r="AF99" s="10">
        <v>45839</v>
      </c>
      <c r="AG99" s="6"/>
      <c r="AH99" s="6"/>
    </row>
    <row r="100" spans="1:34" ht="47.25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6</v>
      </c>
      <c r="N100" s="25" t="s">
        <v>124</v>
      </c>
      <c r="O100" s="52"/>
      <c r="P100" s="56"/>
      <c r="Q100" s="6" t="s">
        <v>119</v>
      </c>
      <c r="R100" s="24">
        <v>141737.5</v>
      </c>
      <c r="S100" s="30" t="s">
        <v>109</v>
      </c>
      <c r="T100" s="30" t="s">
        <v>109</v>
      </c>
      <c r="U100" s="30" t="s">
        <v>109</v>
      </c>
      <c r="V100" s="16">
        <f t="shared" si="2"/>
        <v>141737.5</v>
      </c>
      <c r="W100" s="26" t="s">
        <v>47</v>
      </c>
      <c r="X100" s="2" t="s">
        <v>109</v>
      </c>
      <c r="Y100" s="2" t="s">
        <v>109</v>
      </c>
      <c r="Z100" s="2" t="s">
        <v>109</v>
      </c>
      <c r="AA100" s="2" t="s">
        <v>109</v>
      </c>
      <c r="AB100" s="2" t="s">
        <v>109</v>
      </c>
      <c r="AC100" s="10">
        <v>45809</v>
      </c>
      <c r="AD100" s="6"/>
      <c r="AE100" s="10">
        <v>45910</v>
      </c>
      <c r="AF100" s="6"/>
      <c r="AG100" s="6"/>
      <c r="AH100" s="6"/>
    </row>
    <row r="101" spans="1:34" ht="31.5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7</v>
      </c>
      <c r="N101" s="25" t="s">
        <v>125</v>
      </c>
      <c r="O101" s="52"/>
      <c r="P101" s="56"/>
      <c r="Q101" s="6" t="s">
        <v>119</v>
      </c>
      <c r="R101" s="24">
        <v>5908.7</v>
      </c>
      <c r="S101" s="30" t="s">
        <v>109</v>
      </c>
      <c r="T101" s="30" t="s">
        <v>109</v>
      </c>
      <c r="U101" s="30" t="s">
        <v>109</v>
      </c>
      <c r="V101" s="16">
        <f t="shared" si="2"/>
        <v>5908.7</v>
      </c>
      <c r="W101" s="26" t="s">
        <v>47</v>
      </c>
      <c r="X101" s="2" t="s">
        <v>109</v>
      </c>
      <c r="Y101" s="2" t="s">
        <v>109</v>
      </c>
      <c r="Z101" s="2" t="s">
        <v>109</v>
      </c>
      <c r="AA101" s="2" t="s">
        <v>109</v>
      </c>
      <c r="AB101" s="2" t="s">
        <v>109</v>
      </c>
      <c r="AC101" s="10">
        <v>45809</v>
      </c>
      <c r="AD101" s="10">
        <v>45809</v>
      </c>
      <c r="AE101" s="10">
        <v>45910</v>
      </c>
      <c r="AF101" s="10">
        <v>45839</v>
      </c>
      <c r="AG101" s="6"/>
      <c r="AH101" s="6"/>
    </row>
    <row r="102" spans="1:34" s="47" customFormat="1" ht="47.25" x14ac:dyDescent="0.25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>
        <v>8</v>
      </c>
      <c r="N102" s="25" t="s">
        <v>124</v>
      </c>
      <c r="O102" s="52"/>
      <c r="P102" s="56"/>
      <c r="Q102" s="6" t="s">
        <v>119</v>
      </c>
      <c r="R102" s="24">
        <v>141737.5</v>
      </c>
      <c r="S102" s="30" t="s">
        <v>109</v>
      </c>
      <c r="T102" s="30" t="s">
        <v>109</v>
      </c>
      <c r="U102" s="30" t="s">
        <v>109</v>
      </c>
      <c r="V102" s="16">
        <f t="shared" si="2"/>
        <v>141737.5</v>
      </c>
      <c r="W102" s="46" t="s">
        <v>47</v>
      </c>
      <c r="X102" s="2" t="s">
        <v>109</v>
      </c>
      <c r="Y102" s="2" t="s">
        <v>109</v>
      </c>
      <c r="Z102" s="2" t="s">
        <v>109</v>
      </c>
      <c r="AA102" s="2" t="s">
        <v>109</v>
      </c>
      <c r="AB102" s="2" t="s">
        <v>109</v>
      </c>
      <c r="AC102" s="10">
        <v>45809</v>
      </c>
      <c r="AD102" s="10"/>
      <c r="AE102" s="10">
        <v>45910</v>
      </c>
      <c r="AF102" s="10"/>
      <c r="AG102" s="6"/>
      <c r="AH102" s="6"/>
    </row>
    <row r="103" spans="1:34" ht="31.5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9</v>
      </c>
      <c r="N103" s="25" t="s">
        <v>148</v>
      </c>
      <c r="O103" s="52"/>
      <c r="P103" s="56"/>
      <c r="Q103" s="6" t="s">
        <v>119</v>
      </c>
      <c r="R103" s="24">
        <v>39028.129999999997</v>
      </c>
      <c r="S103" s="30" t="s">
        <v>109</v>
      </c>
      <c r="T103" s="30" t="s">
        <v>109</v>
      </c>
      <c r="U103" s="30" t="s">
        <v>109</v>
      </c>
      <c r="V103" s="16">
        <f t="shared" si="2"/>
        <v>39028.129999999997</v>
      </c>
      <c r="W103" s="26" t="s">
        <v>47</v>
      </c>
      <c r="X103" s="2" t="s">
        <v>109</v>
      </c>
      <c r="Y103" s="2" t="s">
        <v>109</v>
      </c>
      <c r="Z103" s="2" t="s">
        <v>109</v>
      </c>
      <c r="AA103" s="2" t="s">
        <v>109</v>
      </c>
      <c r="AB103" s="2" t="s">
        <v>109</v>
      </c>
      <c r="AC103" s="10">
        <v>45809</v>
      </c>
      <c r="AD103" s="6"/>
      <c r="AE103" s="10">
        <v>45910</v>
      </c>
      <c r="AF103" s="6"/>
      <c r="AG103" s="6"/>
      <c r="AH103" s="6"/>
    </row>
    <row r="104" spans="1:34" s="47" customFormat="1" ht="63" x14ac:dyDescent="0.25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6">
        <v>10</v>
      </c>
      <c r="N104" s="28" t="s">
        <v>157</v>
      </c>
      <c r="O104" s="53"/>
      <c r="P104" s="61"/>
      <c r="Q104" s="6" t="s">
        <v>119</v>
      </c>
      <c r="R104" s="29">
        <v>1859406.71</v>
      </c>
      <c r="S104" s="30" t="s">
        <v>109</v>
      </c>
      <c r="T104" s="30" t="s">
        <v>109</v>
      </c>
      <c r="U104" s="30" t="s">
        <v>109</v>
      </c>
      <c r="V104" s="30">
        <f t="shared" si="2"/>
        <v>1859406.71</v>
      </c>
      <c r="W104" s="46" t="s">
        <v>47</v>
      </c>
      <c r="X104" s="2" t="s">
        <v>109</v>
      </c>
      <c r="Y104" s="2" t="s">
        <v>109</v>
      </c>
      <c r="Z104" s="2" t="s">
        <v>109</v>
      </c>
      <c r="AA104" s="2" t="s">
        <v>109</v>
      </c>
      <c r="AB104" s="2" t="s">
        <v>109</v>
      </c>
      <c r="AC104" s="12">
        <v>45809</v>
      </c>
      <c r="AD104" s="11"/>
      <c r="AE104" s="12">
        <v>45910</v>
      </c>
      <c r="AF104" s="11"/>
      <c r="AG104" s="11"/>
      <c r="AH104" s="11"/>
    </row>
    <row r="105" spans="1:34" ht="47.25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26">
        <v>9</v>
      </c>
      <c r="N105" s="28" t="s">
        <v>129</v>
      </c>
      <c r="O105" s="53"/>
      <c r="P105" s="26" t="s">
        <v>130</v>
      </c>
      <c r="Q105" s="11" t="s">
        <v>119</v>
      </c>
      <c r="R105" s="29">
        <v>174385.51</v>
      </c>
      <c r="S105" s="30" t="s">
        <v>109</v>
      </c>
      <c r="T105" s="30" t="s">
        <v>109</v>
      </c>
      <c r="U105" s="30" t="s">
        <v>109</v>
      </c>
      <c r="V105" s="30">
        <f t="shared" si="2"/>
        <v>174385.51</v>
      </c>
      <c r="W105" s="26" t="s">
        <v>47</v>
      </c>
      <c r="X105" s="2" t="s">
        <v>109</v>
      </c>
      <c r="Y105" s="2" t="s">
        <v>109</v>
      </c>
      <c r="Z105" s="2" t="s">
        <v>109</v>
      </c>
      <c r="AA105" s="2" t="s">
        <v>109</v>
      </c>
      <c r="AB105" s="2" t="s">
        <v>109</v>
      </c>
      <c r="AC105" s="12">
        <v>45809</v>
      </c>
      <c r="AD105" s="12">
        <v>45809</v>
      </c>
      <c r="AE105" s="12">
        <v>45910</v>
      </c>
      <c r="AF105" s="11"/>
      <c r="AG105" s="11"/>
      <c r="AH105" s="11"/>
    </row>
    <row r="106" spans="1:34" ht="51" customHeight="1" x14ac:dyDescent="0.25">
      <c r="A106" s="33">
        <v>3</v>
      </c>
      <c r="B106" s="33" t="s">
        <v>35</v>
      </c>
      <c r="C106" s="33"/>
      <c r="D106" s="33" t="s">
        <v>36</v>
      </c>
      <c r="E106" s="33"/>
      <c r="F106" s="33" t="s">
        <v>111</v>
      </c>
      <c r="G106" s="33"/>
      <c r="H106" s="33" t="s">
        <v>149</v>
      </c>
      <c r="I106" s="33" t="s">
        <v>113</v>
      </c>
      <c r="J106" s="33" t="s">
        <v>150</v>
      </c>
      <c r="K106" s="33" t="s">
        <v>151</v>
      </c>
      <c r="L106" s="33" t="s">
        <v>152</v>
      </c>
      <c r="M106" s="15">
        <v>1</v>
      </c>
      <c r="N106" s="25" t="s">
        <v>153</v>
      </c>
      <c r="O106" s="49" t="s">
        <v>117</v>
      </c>
      <c r="P106" s="15" t="s">
        <v>130</v>
      </c>
      <c r="Q106" s="15" t="s">
        <v>119</v>
      </c>
      <c r="R106" s="24">
        <v>5166.18</v>
      </c>
      <c r="S106" s="30" t="s">
        <v>109</v>
      </c>
      <c r="T106" s="30" t="s">
        <v>109</v>
      </c>
      <c r="U106" s="30" t="s">
        <v>109</v>
      </c>
      <c r="V106" s="16">
        <f>R106</f>
        <v>5166.18</v>
      </c>
      <c r="W106" s="26" t="s">
        <v>47</v>
      </c>
      <c r="X106" s="2" t="s">
        <v>109</v>
      </c>
      <c r="Y106" s="2" t="s">
        <v>109</v>
      </c>
      <c r="Z106" s="2" t="s">
        <v>109</v>
      </c>
      <c r="AA106" s="2" t="s">
        <v>109</v>
      </c>
      <c r="AB106" s="2" t="s">
        <v>109</v>
      </c>
      <c r="AC106" s="17">
        <v>45809</v>
      </c>
      <c r="AD106" s="17"/>
      <c r="AE106" s="17">
        <v>45910</v>
      </c>
      <c r="AF106" s="15"/>
      <c r="AG106" s="15"/>
      <c r="AH106" s="15"/>
    </row>
    <row r="107" spans="1:34" ht="46.5" customHeight="1" x14ac:dyDescent="0.25">
      <c r="A107" s="33">
        <v>4</v>
      </c>
      <c r="B107" s="33" t="s">
        <v>35</v>
      </c>
      <c r="C107" s="33"/>
      <c r="D107" s="33" t="s">
        <v>110</v>
      </c>
      <c r="E107" s="32"/>
      <c r="F107" s="32" t="s">
        <v>111</v>
      </c>
      <c r="G107" s="32"/>
      <c r="H107" s="31" t="s">
        <v>154</v>
      </c>
      <c r="I107" s="31" t="s">
        <v>113</v>
      </c>
      <c r="J107" s="31" t="s">
        <v>155</v>
      </c>
      <c r="K107" s="31" t="s">
        <v>151</v>
      </c>
      <c r="L107" s="31" t="s">
        <v>152</v>
      </c>
      <c r="M107" s="15">
        <v>1</v>
      </c>
      <c r="N107" s="25" t="s">
        <v>153</v>
      </c>
      <c r="O107" s="15" t="s">
        <v>117</v>
      </c>
      <c r="P107" s="15" t="s">
        <v>123</v>
      </c>
      <c r="Q107" s="6" t="s">
        <v>119</v>
      </c>
      <c r="R107" s="24">
        <v>5166.18</v>
      </c>
      <c r="S107" s="30" t="s">
        <v>109</v>
      </c>
      <c r="T107" s="30" t="s">
        <v>109</v>
      </c>
      <c r="U107" s="30" t="s">
        <v>109</v>
      </c>
      <c r="V107" s="16">
        <f t="shared" ref="V107:V108" si="3">R107</f>
        <v>5166.18</v>
      </c>
      <c r="W107" s="26" t="s">
        <v>47</v>
      </c>
      <c r="X107" s="2" t="s">
        <v>109</v>
      </c>
      <c r="Y107" s="2" t="s">
        <v>109</v>
      </c>
      <c r="Z107" s="2" t="s">
        <v>109</v>
      </c>
      <c r="AA107" s="2" t="s">
        <v>109</v>
      </c>
      <c r="AB107" s="2" t="s">
        <v>109</v>
      </c>
      <c r="AC107" s="12">
        <v>45809</v>
      </c>
      <c r="AD107" s="11"/>
      <c r="AE107" s="12">
        <v>45910</v>
      </c>
      <c r="AF107" s="11"/>
      <c r="AG107" s="11"/>
      <c r="AH107" s="11"/>
    </row>
    <row r="108" spans="1:34" s="47" customFormat="1" ht="46.5" customHeight="1" x14ac:dyDescent="0.25">
      <c r="A108" s="33"/>
      <c r="B108" s="33"/>
      <c r="C108" s="33"/>
      <c r="D108" s="33"/>
      <c r="E108" s="32"/>
      <c r="F108" s="32"/>
      <c r="G108" s="32"/>
      <c r="H108" s="31"/>
      <c r="I108" s="31"/>
      <c r="J108" s="31"/>
      <c r="K108" s="31"/>
      <c r="L108" s="31"/>
      <c r="M108" s="45">
        <v>3</v>
      </c>
      <c r="N108" s="25" t="s">
        <v>159</v>
      </c>
      <c r="O108" s="45" t="s">
        <v>117</v>
      </c>
      <c r="P108" s="48"/>
      <c r="Q108" s="6" t="s">
        <v>119</v>
      </c>
      <c r="R108" s="24">
        <v>271343.02</v>
      </c>
      <c r="S108" s="30" t="s">
        <v>109</v>
      </c>
      <c r="T108" s="30" t="s">
        <v>109</v>
      </c>
      <c r="U108" s="30" t="s">
        <v>109</v>
      </c>
      <c r="V108" s="16">
        <f t="shared" si="3"/>
        <v>271343.02</v>
      </c>
      <c r="W108" s="46" t="s">
        <v>47</v>
      </c>
      <c r="X108" s="2" t="s">
        <v>109</v>
      </c>
      <c r="Y108" s="2" t="s">
        <v>109</v>
      </c>
      <c r="Z108" s="2" t="s">
        <v>109</v>
      </c>
      <c r="AA108" s="2" t="s">
        <v>109</v>
      </c>
      <c r="AB108" s="2" t="s">
        <v>109</v>
      </c>
      <c r="AC108" s="17">
        <v>45809</v>
      </c>
      <c r="AD108" s="17">
        <v>45809</v>
      </c>
      <c r="AE108" s="17">
        <v>45910</v>
      </c>
      <c r="AF108" s="17">
        <v>45856</v>
      </c>
      <c r="AG108" s="45"/>
      <c r="AH108" s="45"/>
    </row>
    <row r="109" spans="1:34" ht="90" x14ac:dyDescent="0.25">
      <c r="A109" s="15">
        <v>5</v>
      </c>
      <c r="B109" s="15" t="s">
        <v>35</v>
      </c>
      <c r="C109" s="15"/>
      <c r="D109" s="15" t="s">
        <v>132</v>
      </c>
      <c r="E109" s="15"/>
      <c r="F109" s="15" t="s">
        <v>109</v>
      </c>
      <c r="G109" s="15"/>
      <c r="H109" s="15" t="s">
        <v>133</v>
      </c>
      <c r="I109" s="15" t="s">
        <v>134</v>
      </c>
      <c r="J109" s="15" t="s">
        <v>136</v>
      </c>
      <c r="K109" s="15" t="s">
        <v>109</v>
      </c>
      <c r="L109" s="15" t="s">
        <v>109</v>
      </c>
      <c r="M109" s="15">
        <v>1</v>
      </c>
      <c r="N109" s="15" t="s">
        <v>135</v>
      </c>
      <c r="O109" s="15" t="s">
        <v>137</v>
      </c>
      <c r="P109" s="15" t="s">
        <v>138</v>
      </c>
      <c r="Q109" s="15" t="s">
        <v>139</v>
      </c>
      <c r="R109" s="16">
        <v>26899620</v>
      </c>
      <c r="S109" s="16">
        <v>17470000</v>
      </c>
      <c r="T109" s="16">
        <v>9026130</v>
      </c>
      <c r="U109" s="16">
        <v>403490</v>
      </c>
      <c r="V109" s="15">
        <f>0</f>
        <v>0</v>
      </c>
      <c r="W109" s="15" t="s">
        <v>140</v>
      </c>
      <c r="X109" s="15" t="s">
        <v>141</v>
      </c>
      <c r="Y109" s="15" t="s">
        <v>142</v>
      </c>
      <c r="Z109" s="17">
        <v>45838</v>
      </c>
      <c r="AA109" s="15" t="s">
        <v>143</v>
      </c>
      <c r="AB109" s="15" t="s">
        <v>144</v>
      </c>
      <c r="AC109" s="15" t="s">
        <v>143</v>
      </c>
      <c r="AD109" s="15"/>
      <c r="AE109" s="15" t="s">
        <v>145</v>
      </c>
      <c r="AF109" s="15"/>
      <c r="AG109" s="15"/>
      <c r="AH109" s="15"/>
    </row>
    <row r="110" spans="1:34" x14ac:dyDescent="0.25">
      <c r="A110" s="1">
        <v>6</v>
      </c>
      <c r="B110" s="1" t="s">
        <v>35</v>
      </c>
    </row>
  </sheetData>
  <mergeCells count="14">
    <mergeCell ref="P1:T7"/>
    <mergeCell ref="G4:O5"/>
    <mergeCell ref="G9:O10"/>
    <mergeCell ref="O95:O105"/>
    <mergeCell ref="P95:P98"/>
    <mergeCell ref="A14:AE14"/>
    <mergeCell ref="O82:O94"/>
    <mergeCell ref="P82:P84"/>
    <mergeCell ref="P85:P90"/>
    <mergeCell ref="G2:J2"/>
    <mergeCell ref="K2:O2"/>
    <mergeCell ref="G1:O1"/>
    <mergeCell ref="P99:P104"/>
    <mergeCell ref="P91:P93"/>
  </mergeCells>
  <pageMargins left="0" right="0" top="0" bottom="0" header="0" footer="0"/>
  <pageSetup paperSize="9"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Spec</cp:lastModifiedBy>
  <cp:revision>10</cp:revision>
  <cp:lastPrinted>2025-07-21T02:07:13Z</cp:lastPrinted>
  <dcterms:modified xsi:type="dcterms:W3CDTF">2025-07-23T00:36:39Z</dcterms:modified>
</cp:coreProperties>
</file>