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7840" windowHeight="1290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G21" i="1" l="1"/>
  <c r="G22" i="1"/>
  <c r="F16" i="1" l="1"/>
  <c r="F22" i="1"/>
  <c r="G15" i="1" l="1"/>
  <c r="G17" i="1"/>
  <c r="G20" i="1"/>
  <c r="G23" i="1"/>
  <c r="G24" i="1"/>
  <c r="G25" i="1"/>
  <c r="G27" i="1"/>
  <c r="G28" i="1"/>
  <c r="G29" i="1"/>
  <c r="F26" i="1"/>
  <c r="F23" i="1"/>
  <c r="F19" i="1"/>
  <c r="G19" i="1" s="1"/>
  <c r="C26" i="1"/>
  <c r="C23" i="1"/>
  <c r="C18" i="1"/>
  <c r="C19" i="1"/>
  <c r="G26" i="1" l="1"/>
  <c r="F18" i="1"/>
  <c r="F14" i="1" s="1"/>
  <c r="C14" i="1"/>
  <c r="E18" i="1"/>
  <c r="E25" i="1"/>
  <c r="G18" i="1" l="1"/>
  <c r="C16" i="1"/>
  <c r="G16" i="1" s="1"/>
  <c r="G14" i="1"/>
  <c r="E26" i="1"/>
  <c r="E23" i="1"/>
  <c r="E16" i="1" l="1"/>
  <c r="E14" i="1" s="1"/>
  <c r="D26" i="1" l="1"/>
  <c r="D18" i="1" l="1"/>
  <c r="D25" i="1" l="1"/>
  <c r="D23" i="1" l="1"/>
  <c r="D16" i="1" l="1"/>
  <c r="D14" i="1" l="1"/>
</calcChain>
</file>

<file path=xl/sharedStrings.xml><?xml version="1.0" encoding="utf-8"?>
<sst xmlns="http://schemas.openxmlformats.org/spreadsheetml/2006/main" count="31" uniqueCount="29">
  <si>
    <t>№ п/п</t>
  </si>
  <si>
    <t>Наименование доходов</t>
  </si>
  <si>
    <t>БЕЗВОЗМЕЗДНЫЕ ПОСТУПЛЕНИЯ - всего</t>
  </si>
  <si>
    <t>В том числе:</t>
  </si>
  <si>
    <t>БЕЗВОЗМЕЗДНЫЕ ПОСТУПЛЕНИЯ ОТ ДРУГИХ  БЮДЖЕТОВ БЮДЖЕТНОЙ СИСТЕМЫ РОССИЙСКОЙ ФЕДЕРАЦИИ</t>
  </si>
  <si>
    <t>Дотации от других бюджетов бюджетной системы Российской Федерации</t>
  </si>
  <si>
    <t>Дотация на выравнивание бюджетной обеспеченности  муниципальных районов</t>
  </si>
  <si>
    <t>Субвенция на осуществление полномочий по первичному воинскому учету на территориях где отсутствуют военные комиссариаты</t>
  </si>
  <si>
    <t>Иные межбюджетные трансферты</t>
  </si>
  <si>
    <t>Сумма (тыс.рублей)</t>
  </si>
  <si>
    <t>Иные  межбюджетные трансферты бюджету муниципального района  на комплектование книжных фондов библиотек муниципальных образований</t>
  </si>
  <si>
    <t>Формы межбюджетных трансфертов, получаемых из других бюджетов</t>
  </si>
  <si>
    <t>Приложение № 8</t>
  </si>
  <si>
    <t>Отклонение (тыс. рублей)</t>
  </si>
  <si>
    <t>Уточненный план  (тыс.рублей)</t>
  </si>
  <si>
    <t>Уточненный план на 01.09.2024 года (тыс.рублей)</t>
  </si>
  <si>
    <t>Уточненный план на 01.01.2025 года (тыс.рублей)</t>
  </si>
  <si>
    <t>к решению Совета сельского</t>
  </si>
  <si>
    <t xml:space="preserve">"О внесении изменений в бюджет сельского </t>
  </si>
  <si>
    <t>Субвенции бюджетам бюджетной системы Российской Федерации</t>
  </si>
  <si>
    <t xml:space="preserve">Субвенции бюджетам сельских поселений на выполнение передаваемых полномочий </t>
  </si>
  <si>
    <t>Межбюджетные ьрансферты,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соглашнениями</t>
  </si>
  <si>
    <t>Прочие межбюджетные травнсферты, передаваемые бюджетам сельских поселений</t>
  </si>
  <si>
    <t>поселения "Закультинское"</t>
  </si>
  <si>
    <t>поселения "Закультинское" за 2 квартал 2025 год</t>
  </si>
  <si>
    <t>и плановый период 2026 и 2027 годов</t>
  </si>
  <si>
    <t>бюджетной системы, в 2025 году</t>
  </si>
  <si>
    <t>Субсидии бюджетам системы Российской Федерации (межбюджетные субсидии)</t>
  </si>
  <si>
    <t xml:space="preserve"> от 07.08.2025 г. №169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</si>
</sst>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/>
    <xf numFmtId="0" fontId="3" fillId="0" borderId="0" xfId="0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abSelected="1" topLeftCell="A16" workbookViewId="0">
      <selection activeCell="J14" sqref="J14"/>
    </sheetView>
  </sheetViews>
  <sheetFormatPr defaultColWidth="9.28515625" defaultRowHeight="15.75" x14ac:dyDescent="0.25"/>
  <cols>
    <col min="1" max="1" width="7.7109375" style="31" customWidth="1"/>
    <col min="2" max="2" width="83.5703125" style="9" customWidth="1"/>
    <col min="3" max="3" width="19.85546875" style="9" customWidth="1"/>
    <col min="4" max="4" width="14.28515625" style="9" hidden="1" customWidth="1"/>
    <col min="5" max="5" width="19.85546875" style="9" hidden="1" customWidth="1"/>
    <col min="6" max="6" width="19.85546875" style="9" customWidth="1"/>
    <col min="7" max="7" width="14.28515625" style="8" customWidth="1"/>
    <col min="8" max="8" width="9.85546875" style="8" bestFit="1" customWidth="1"/>
    <col min="9" max="29" width="9.28515625" style="8"/>
    <col min="30" max="16384" width="9.28515625" style="9"/>
  </cols>
  <sheetData>
    <row r="1" spans="1:7" x14ac:dyDescent="0.25">
      <c r="A1" s="37" t="s">
        <v>12</v>
      </c>
      <c r="B1" s="37"/>
      <c r="C1" s="37"/>
      <c r="D1" s="37"/>
      <c r="E1" s="37"/>
      <c r="F1" s="37"/>
      <c r="G1" s="37"/>
    </row>
    <row r="2" spans="1:7" x14ac:dyDescent="0.25">
      <c r="A2" s="35" t="s">
        <v>17</v>
      </c>
      <c r="B2" s="35"/>
      <c r="C2" s="35"/>
      <c r="D2" s="35"/>
      <c r="E2" s="35"/>
      <c r="F2" s="35"/>
      <c r="G2" s="35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35" t="s">
        <v>18</v>
      </c>
      <c r="B4" s="35"/>
      <c r="C4" s="35"/>
      <c r="D4" s="35"/>
      <c r="E4" s="35"/>
      <c r="F4" s="35"/>
      <c r="G4" s="35"/>
    </row>
    <row r="5" spans="1:7" x14ac:dyDescent="0.25">
      <c r="A5" s="35" t="s">
        <v>24</v>
      </c>
      <c r="B5" s="35"/>
      <c r="C5" s="35"/>
      <c r="D5" s="35"/>
      <c r="E5" s="35"/>
      <c r="F5" s="35"/>
      <c r="G5" s="35"/>
    </row>
    <row r="6" spans="1:7" x14ac:dyDescent="0.25">
      <c r="A6" s="35" t="s">
        <v>25</v>
      </c>
      <c r="B6" s="35"/>
      <c r="C6" s="35"/>
      <c r="D6" s="35"/>
      <c r="E6" s="35"/>
      <c r="F6" s="35"/>
      <c r="G6" s="35"/>
    </row>
    <row r="7" spans="1:7" x14ac:dyDescent="0.25">
      <c r="A7" s="35" t="s">
        <v>28</v>
      </c>
      <c r="B7" s="35"/>
      <c r="C7" s="35"/>
      <c r="D7" s="35"/>
      <c r="E7" s="35"/>
      <c r="F7" s="35"/>
      <c r="G7" s="35"/>
    </row>
    <row r="8" spans="1:7" x14ac:dyDescent="0.25">
      <c r="A8" s="2"/>
      <c r="B8" s="1"/>
      <c r="C8" s="1"/>
      <c r="D8" s="1"/>
      <c r="E8" s="1"/>
      <c r="F8" s="1"/>
    </row>
    <row r="9" spans="1:7" x14ac:dyDescent="0.25">
      <c r="A9" s="36" t="s">
        <v>11</v>
      </c>
      <c r="B9" s="36"/>
      <c r="C9" s="36"/>
      <c r="D9" s="36"/>
      <c r="E9" s="36"/>
      <c r="F9" s="36"/>
      <c r="G9" s="36"/>
    </row>
    <row r="10" spans="1:7" x14ac:dyDescent="0.25">
      <c r="A10" s="36" t="s">
        <v>26</v>
      </c>
      <c r="B10" s="36"/>
      <c r="C10" s="36"/>
      <c r="D10" s="36"/>
      <c r="E10" s="36"/>
      <c r="F10" s="36"/>
      <c r="G10" s="36"/>
    </row>
    <row r="11" spans="1:7" x14ac:dyDescent="0.25">
      <c r="A11" s="33"/>
      <c r="B11" s="2"/>
      <c r="C11" s="2"/>
      <c r="D11" s="2"/>
      <c r="E11" s="2"/>
      <c r="F11" s="32"/>
    </row>
    <row r="12" spans="1:7" ht="52.9" customHeight="1" x14ac:dyDescent="0.25">
      <c r="A12" s="3" t="s">
        <v>0</v>
      </c>
      <c r="B12" s="11" t="s">
        <v>1</v>
      </c>
      <c r="C12" s="3" t="s">
        <v>9</v>
      </c>
      <c r="D12" s="3" t="s">
        <v>14</v>
      </c>
      <c r="E12" s="3" t="s">
        <v>15</v>
      </c>
      <c r="F12" s="3" t="s">
        <v>16</v>
      </c>
      <c r="G12" s="10" t="s">
        <v>13</v>
      </c>
    </row>
    <row r="13" spans="1:7" x14ac:dyDescent="0.25">
      <c r="A13" s="4">
        <v>1</v>
      </c>
      <c r="B13" s="4">
        <v>2</v>
      </c>
      <c r="C13" s="4">
        <v>3</v>
      </c>
      <c r="D13" s="4">
        <v>4</v>
      </c>
      <c r="E13" s="4">
        <v>4</v>
      </c>
      <c r="F13" s="4">
        <v>5</v>
      </c>
      <c r="G13" s="4">
        <v>6</v>
      </c>
    </row>
    <row r="14" spans="1:7" x14ac:dyDescent="0.25">
      <c r="A14" s="12"/>
      <c r="B14" s="13" t="s">
        <v>2</v>
      </c>
      <c r="C14" s="5">
        <f>C18+C23+C26</f>
        <v>9863</v>
      </c>
      <c r="D14" s="5" t="e">
        <f>D16</f>
        <v>#REF!</v>
      </c>
      <c r="E14" s="5" t="e">
        <f>E16</f>
        <v>#REF!</v>
      </c>
      <c r="F14" s="5">
        <f>F16</f>
        <v>11009.199999999999</v>
      </c>
      <c r="G14" s="5">
        <f>F14-C14</f>
        <v>1146.1999999999989</v>
      </c>
    </row>
    <row r="15" spans="1:7" x14ac:dyDescent="0.25">
      <c r="A15" s="12"/>
      <c r="B15" s="14" t="s">
        <v>3</v>
      </c>
      <c r="C15" s="6"/>
      <c r="D15" s="6"/>
      <c r="E15" s="6"/>
      <c r="F15" s="6"/>
      <c r="G15" s="5">
        <f t="shared" ref="G15:G29" si="0">F15-C15</f>
        <v>0</v>
      </c>
    </row>
    <row r="16" spans="1:7" ht="30.6" customHeight="1" x14ac:dyDescent="0.25">
      <c r="A16" s="12"/>
      <c r="B16" s="15" t="s">
        <v>4</v>
      </c>
      <c r="C16" s="5">
        <f>C14</f>
        <v>9863</v>
      </c>
      <c r="D16" s="5" t="e">
        <f>D18+#REF!+D23+D26+0.1</f>
        <v>#REF!</v>
      </c>
      <c r="E16" s="5" t="e">
        <f>E18+#REF!+E23+E26</f>
        <v>#REF!</v>
      </c>
      <c r="F16" s="5">
        <f>F18+F23+F26+F21</f>
        <v>11009.199999999999</v>
      </c>
      <c r="G16" s="5">
        <f t="shared" si="0"/>
        <v>1146.1999999999989</v>
      </c>
    </row>
    <row r="17" spans="1:29" x14ac:dyDescent="0.25">
      <c r="A17" s="12"/>
      <c r="B17" s="14" t="s">
        <v>3</v>
      </c>
      <c r="C17" s="6"/>
      <c r="D17" s="6"/>
      <c r="E17" s="6"/>
      <c r="F17" s="6"/>
      <c r="G17" s="5">
        <f t="shared" si="0"/>
        <v>0</v>
      </c>
    </row>
    <row r="18" spans="1:29" ht="19.899999999999999" customHeight="1" x14ac:dyDescent="0.25">
      <c r="A18" s="11">
        <v>1</v>
      </c>
      <c r="B18" s="16" t="s">
        <v>5</v>
      </c>
      <c r="C18" s="5">
        <f>C19</f>
        <v>3937.7</v>
      </c>
      <c r="D18" s="5" t="e">
        <f>D20+#REF!+#REF!+#REF!</f>
        <v>#REF!</v>
      </c>
      <c r="E18" s="5" t="e">
        <f>E20+#REF!+#REF!+#REF!</f>
        <v>#REF!</v>
      </c>
      <c r="F18" s="5">
        <f>F19</f>
        <v>3937.7</v>
      </c>
      <c r="G18" s="5">
        <f t="shared" si="0"/>
        <v>0</v>
      </c>
    </row>
    <row r="19" spans="1:29" x14ac:dyDescent="0.25">
      <c r="A19" s="17"/>
      <c r="B19" s="14" t="s">
        <v>3</v>
      </c>
      <c r="C19" s="6">
        <f>C20</f>
        <v>3937.7</v>
      </c>
      <c r="D19" s="6"/>
      <c r="E19" s="6"/>
      <c r="F19" s="6">
        <f>F20</f>
        <v>3937.7</v>
      </c>
      <c r="G19" s="5">
        <f t="shared" si="0"/>
        <v>0</v>
      </c>
    </row>
    <row r="20" spans="1:29" s="20" customFormat="1" ht="20.45" customHeight="1" x14ac:dyDescent="0.25">
      <c r="A20" s="17">
        <v>1</v>
      </c>
      <c r="B20" s="18" t="s">
        <v>6</v>
      </c>
      <c r="C20" s="7">
        <v>3937.7</v>
      </c>
      <c r="D20" s="7">
        <v>160485</v>
      </c>
      <c r="E20" s="7">
        <v>160485</v>
      </c>
      <c r="F20" s="7">
        <v>3937.7</v>
      </c>
      <c r="G20" s="5">
        <f t="shared" si="0"/>
        <v>0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s="20" customFormat="1" ht="20.45" customHeight="1" x14ac:dyDescent="0.25">
      <c r="A21" s="17">
        <v>2</v>
      </c>
      <c r="B21" s="18" t="s">
        <v>27</v>
      </c>
      <c r="C21" s="7"/>
      <c r="D21" s="7"/>
      <c r="E21" s="7"/>
      <c r="F21" s="34">
        <v>1207.8</v>
      </c>
      <c r="G21" s="5">
        <f t="shared" si="0"/>
        <v>1207.8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s="20" customFormat="1" ht="20.45" customHeight="1" x14ac:dyDescent="0.25">
      <c r="A22" s="17"/>
      <c r="B22" s="18"/>
      <c r="C22" s="7"/>
      <c r="D22" s="7"/>
      <c r="E22" s="7"/>
      <c r="F22" s="7">
        <f>1207.8</f>
        <v>1207.8</v>
      </c>
      <c r="G22" s="5">
        <f t="shared" si="0"/>
        <v>1207.8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19.899999999999999" customHeight="1" x14ac:dyDescent="0.25">
      <c r="A23" s="11">
        <v>3</v>
      </c>
      <c r="B23" s="16" t="s">
        <v>19</v>
      </c>
      <c r="C23" s="5">
        <f>C24</f>
        <v>289.3</v>
      </c>
      <c r="D23" s="5" t="e">
        <f>D24+D25+#REF!</f>
        <v>#REF!</v>
      </c>
      <c r="E23" s="5" t="e">
        <f>E24+E25+#REF!</f>
        <v>#REF!</v>
      </c>
      <c r="F23" s="5">
        <f>F24</f>
        <v>227.7</v>
      </c>
      <c r="G23" s="5">
        <f t="shared" si="0"/>
        <v>-61.600000000000023</v>
      </c>
      <c r="H23" s="23"/>
    </row>
    <row r="24" spans="1:29" ht="31.5" x14ac:dyDescent="0.25">
      <c r="A24" s="17">
        <v>1</v>
      </c>
      <c r="B24" s="21" t="s">
        <v>7</v>
      </c>
      <c r="C24" s="6">
        <v>289.3</v>
      </c>
      <c r="D24" s="6">
        <v>0</v>
      </c>
      <c r="E24" s="6">
        <v>0</v>
      </c>
      <c r="F24" s="6">
        <v>227.7</v>
      </c>
      <c r="G24" s="5">
        <f t="shared" si="0"/>
        <v>-61.600000000000023</v>
      </c>
      <c r="H24" s="23"/>
    </row>
    <row r="25" spans="1:29" ht="31.15" customHeight="1" x14ac:dyDescent="0.25">
      <c r="A25" s="17">
        <v>2</v>
      </c>
      <c r="B25" s="24" t="s">
        <v>20</v>
      </c>
      <c r="C25" s="5"/>
      <c r="D25" s="5" t="e">
        <f>#REF!+#REF!+#REF!+#REF!</f>
        <v>#REF!</v>
      </c>
      <c r="E25" s="5" t="e">
        <f>#REF!+#REF!+#REF!+#REF!</f>
        <v>#REF!</v>
      </c>
      <c r="F25" s="6"/>
      <c r="G25" s="5">
        <f t="shared" si="0"/>
        <v>0</v>
      </c>
    </row>
    <row r="26" spans="1:29" x14ac:dyDescent="0.25">
      <c r="A26" s="11">
        <v>4</v>
      </c>
      <c r="B26" s="28" t="s">
        <v>8</v>
      </c>
      <c r="C26" s="5">
        <f>C28+C29</f>
        <v>5636</v>
      </c>
      <c r="D26" s="5" t="e">
        <f>D28+D29+#REF!+#REF!+#REF!+#REF!+#REF!+#REF!+#REF!+#REF!+#REF!+#REF!+#REF!+#REF!</f>
        <v>#REF!</v>
      </c>
      <c r="E26" s="5" t="e">
        <f>E28+E29+#REF!+#REF!+#REF!+#REF!+#REF!+#REF!+#REF!+#REF!+#REF!+#REF!+#REF!+#REF!</f>
        <v>#REF!</v>
      </c>
      <c r="F26" s="5">
        <f>F28+F29</f>
        <v>5636</v>
      </c>
      <c r="G26" s="5">
        <f t="shared" si="0"/>
        <v>0</v>
      </c>
    </row>
    <row r="27" spans="1:29" ht="32.450000000000003" hidden="1" customHeight="1" x14ac:dyDescent="0.25">
      <c r="A27" s="25"/>
      <c r="B27" s="22" t="s">
        <v>10</v>
      </c>
      <c r="C27" s="6">
        <v>0</v>
      </c>
      <c r="D27" s="6">
        <v>0</v>
      </c>
      <c r="E27" s="6">
        <v>0</v>
      </c>
      <c r="F27" s="6">
        <v>0</v>
      </c>
      <c r="G27" s="5">
        <f t="shared" si="0"/>
        <v>0</v>
      </c>
    </row>
    <row r="28" spans="1:29" ht="77.25" customHeight="1" x14ac:dyDescent="0.25">
      <c r="A28" s="29">
        <v>1</v>
      </c>
      <c r="B28" s="27" t="s">
        <v>21</v>
      </c>
      <c r="C28" s="6">
        <v>1505</v>
      </c>
      <c r="D28" s="6">
        <v>3126.4</v>
      </c>
      <c r="E28" s="6">
        <v>3126.4</v>
      </c>
      <c r="F28" s="6">
        <v>1505</v>
      </c>
      <c r="G28" s="5">
        <f t="shared" si="0"/>
        <v>0</v>
      </c>
    </row>
    <row r="29" spans="1:29" ht="49.15" customHeight="1" x14ac:dyDescent="0.25">
      <c r="A29" s="29">
        <v>2</v>
      </c>
      <c r="B29" s="26" t="s">
        <v>22</v>
      </c>
      <c r="C29" s="6">
        <v>4131</v>
      </c>
      <c r="D29" s="6">
        <v>4084.6</v>
      </c>
      <c r="E29" s="6">
        <v>4084.6</v>
      </c>
      <c r="F29" s="6">
        <v>4131</v>
      </c>
      <c r="G29" s="5">
        <f t="shared" si="0"/>
        <v>0</v>
      </c>
    </row>
    <row r="30" spans="1:29" x14ac:dyDescent="0.25">
      <c r="A30" s="30"/>
      <c r="B30" s="8"/>
      <c r="C30" s="8"/>
      <c r="D30" s="8"/>
      <c r="E30" s="8"/>
      <c r="F30" s="8"/>
    </row>
    <row r="31" spans="1:29" x14ac:dyDescent="0.25">
      <c r="A31" s="30"/>
      <c r="B31" s="8"/>
      <c r="C31" s="8"/>
      <c r="D31" s="8"/>
      <c r="E31" s="8"/>
      <c r="F31" s="8"/>
    </row>
    <row r="32" spans="1:29" x14ac:dyDescent="0.25">
      <c r="A32" s="30"/>
      <c r="B32" s="8"/>
      <c r="C32" s="8"/>
      <c r="D32" s="8"/>
      <c r="E32" s="8"/>
      <c r="F32" s="8"/>
    </row>
    <row r="33" spans="1:6" x14ac:dyDescent="0.25">
      <c r="A33" s="30"/>
      <c r="B33" s="8"/>
      <c r="C33" s="8"/>
      <c r="D33" s="8"/>
      <c r="E33" s="8"/>
      <c r="F33" s="8"/>
    </row>
    <row r="34" spans="1:6" x14ac:dyDescent="0.25">
      <c r="A34" s="30"/>
      <c r="B34" s="8"/>
      <c r="C34" s="8"/>
      <c r="D34" s="8"/>
      <c r="E34" s="8"/>
      <c r="F34" s="8"/>
    </row>
  </sheetData>
  <mergeCells count="9">
    <mergeCell ref="A6:G6"/>
    <mergeCell ref="A7:G7"/>
    <mergeCell ref="A9:G9"/>
    <mergeCell ref="A10:G10"/>
    <mergeCell ref="A1:G1"/>
    <mergeCell ref="A2:G2"/>
    <mergeCell ref="A3:G3"/>
    <mergeCell ref="A4:G4"/>
    <mergeCell ref="A5:G5"/>
  </mergeCells>
  <pageMargins left="0.70866141732283472" right="0.11811023622047245" top="0.35433070866141736" bottom="0.15748031496062992" header="0.31496062992125984" footer="0.31496062992125984"/>
  <pageSetup paperSize="9" scale="65" fitToHeight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2025-08-11T04:59:31Z</dcterms:modified>
</cp:coreProperties>
</file>