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77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5" i="1" l="1"/>
  <c r="L5" i="1"/>
  <c r="M5" i="1"/>
  <c r="N5" i="1"/>
  <c r="O5" i="1"/>
  <c r="P5" i="1"/>
  <c r="K5" i="1"/>
  <c r="Q9" i="1"/>
  <c r="Q8" i="1"/>
  <c r="Q10" i="1"/>
  <c r="Q11" i="1"/>
  <c r="Q12" i="1"/>
  <c r="Q7" i="1"/>
  <c r="Q6" i="1"/>
  <c r="Q13" i="1" l="1"/>
  <c r="Q16" i="1"/>
  <c r="Q17" i="1"/>
  <c r="Q18" i="1"/>
  <c r="Q19" i="1"/>
  <c r="Q20" i="1"/>
  <c r="Q15" i="1"/>
  <c r="Q14" i="1"/>
</calcChain>
</file>

<file path=xl/sharedStrings.xml><?xml version="1.0" encoding="utf-8"?>
<sst xmlns="http://schemas.openxmlformats.org/spreadsheetml/2006/main" count="65" uniqueCount="39">
  <si>
    <t>№</t>
  </si>
  <si>
    <t>Наименование целей, задач, подпрограмм, основных мероприятий, мероприятий, ведомственных целевых программ, показателей</t>
  </si>
  <si>
    <t>Единица измерения показателя</t>
  </si>
  <si>
    <t>Коэффициент значимости</t>
  </si>
  <si>
    <t>Методика расчета показателей</t>
  </si>
  <si>
    <t>Сроки реализации</t>
  </si>
  <si>
    <t>Ответственный исполнитель и соисполнители</t>
  </si>
  <si>
    <t>Коды бюджетной классификации расходов</t>
  </si>
  <si>
    <t>Значение по годам реализации, тыс.руб.</t>
  </si>
  <si>
    <t>Главный раздел, подраздел</t>
  </si>
  <si>
    <t>Целевая статья</t>
  </si>
  <si>
    <t>Вид расходов</t>
  </si>
  <si>
    <t>Итого</t>
  </si>
  <si>
    <t>финансирование за счет федерального бюджета</t>
  </si>
  <si>
    <t>тыс. руб.</t>
  </si>
  <si>
    <t>финансирование за счет регионального бюджета</t>
  </si>
  <si>
    <t>финансирование за счет муниципального бюджета</t>
  </si>
  <si>
    <t>финансирование за счет внебюджетных источников</t>
  </si>
  <si>
    <t>ед.</t>
  </si>
  <si>
    <t>Абсолютный показатель</t>
  </si>
  <si>
    <t>1.1</t>
  </si>
  <si>
    <t>Основное мероприятие "Обеспечение экологической безопасности окружающей среды и населения Хилокского муниципального округа при обращении с отходами производства и потребления"</t>
  </si>
  <si>
    <t>Показатель «Количество ликвидированных несанкционнированных свалок»</t>
  </si>
  <si>
    <t>ед</t>
  </si>
  <si>
    <t>Показатель «Количество разработанных проектно-сметных документаций на объекты размещения отходов»</t>
  </si>
  <si>
    <t>Показатель «Количество построенных контейнерных площадок»</t>
  </si>
  <si>
    <t>Показатель «Количество отремонтированных контейнерных площадок»</t>
  </si>
  <si>
    <t>Показатель «Количество приобритенных контейнеров»</t>
  </si>
  <si>
    <t>Показатель "Количество продезинфицированных контейнеров"</t>
  </si>
  <si>
    <t>Показатель "Количество проведенных сходов граждан"</t>
  </si>
  <si>
    <t>0605</t>
  </si>
  <si>
    <t>1000177264</t>
  </si>
  <si>
    <t>244</t>
  </si>
  <si>
    <t>100017726</t>
  </si>
  <si>
    <t>100077277</t>
  </si>
  <si>
    <t>1000147264</t>
  </si>
  <si>
    <t>1000177275</t>
  </si>
  <si>
    <t>1000347266</t>
  </si>
  <si>
    <t>Основные мероприятия, показатели и объемы финансирования муниципальной программы "Территориальное развитие муниципального района "Хилокский район"на 2025-2030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</si>
</sst>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3" fillId="0" borderId="0" xfId="0" applyFont="1" applyAlignment="1">
      <alignment vertical="top" wrapText="1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/>
    <xf numFmtId="1" fontId="1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tabSelected="1" zoomScaleNormal="100" workbookViewId="0">
      <pane xSplit="12" ySplit="4" topLeftCell="M5" activePane="bottomRight" state="frozen"/>
      <selection pane="topRight" activeCell="M1" sqref="M1"/>
      <selection pane="bottomLeft" activeCell="A7" sqref="A7"/>
      <selection pane="bottomRight" activeCell="L12" sqref="L12"/>
    </sheetView>
  </sheetViews>
  <sheetFormatPr defaultRowHeight="15" x14ac:dyDescent="0.25"/>
  <cols>
    <col min="1" max="1" width="4.5703125" customWidth="1"/>
    <col min="2" max="2" width="27.28515625" customWidth="1"/>
    <col min="3" max="3" width="11.42578125" customWidth="1"/>
    <col min="7" max="7" width="14.140625" customWidth="1"/>
    <col min="8" max="8" width="17.42578125" customWidth="1"/>
    <col min="9" max="9" width="16.28515625" customWidth="1"/>
    <col min="10" max="10" width="16.7109375" customWidth="1"/>
    <col min="11" max="11" width="14.7109375" customWidth="1"/>
    <col min="12" max="12" width="13.5703125" customWidth="1"/>
    <col min="13" max="13" width="12.85546875" customWidth="1"/>
    <col min="14" max="14" width="13.5703125" customWidth="1"/>
    <col min="15" max="15" width="12.85546875" customWidth="1"/>
    <col min="16" max="17" width="13.28515625" customWidth="1"/>
    <col min="18" max="18" width="9.5703125" bestFit="1" customWidth="1"/>
  </cols>
  <sheetData>
    <row r="1" spans="1:17" ht="33.75" customHeight="1" x14ac:dyDescent="0.25">
      <c r="A1" s="31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17" ht="31.5" customHeight="1" x14ac:dyDescent="0.25">
      <c r="A3" s="35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2" t="s">
        <v>7</v>
      </c>
      <c r="I3" s="33"/>
      <c r="J3" s="34"/>
      <c r="K3" s="28" t="s">
        <v>8</v>
      </c>
      <c r="L3" s="29"/>
      <c r="M3" s="29"/>
      <c r="N3" s="29"/>
      <c r="O3" s="29"/>
      <c r="P3" s="29"/>
      <c r="Q3" s="30"/>
    </row>
    <row r="4" spans="1:17" ht="64.5" customHeight="1" thickBot="1" x14ac:dyDescent="0.3">
      <c r="A4" s="36"/>
      <c r="B4" s="38"/>
      <c r="C4" s="38"/>
      <c r="D4" s="38"/>
      <c r="E4" s="38"/>
      <c r="F4" s="38"/>
      <c r="G4" s="38"/>
      <c r="H4" s="2" t="s">
        <v>9</v>
      </c>
      <c r="I4" s="2" t="s">
        <v>10</v>
      </c>
      <c r="J4" s="2" t="s">
        <v>11</v>
      </c>
      <c r="K4" s="3">
        <v>2025</v>
      </c>
      <c r="L4" s="3">
        <v>2026</v>
      </c>
      <c r="M4" s="3">
        <v>2027</v>
      </c>
      <c r="N4" s="3">
        <v>2028</v>
      </c>
      <c r="O4" s="3">
        <v>2029</v>
      </c>
      <c r="P4" s="3">
        <v>2030</v>
      </c>
      <c r="Q4" s="3" t="s">
        <v>12</v>
      </c>
    </row>
    <row r="5" spans="1:17" ht="143.25" thickBot="1" x14ac:dyDescent="0.3">
      <c r="A5" s="8" t="s">
        <v>20</v>
      </c>
      <c r="B5" s="39" t="s">
        <v>21</v>
      </c>
      <c r="C5" s="1"/>
      <c r="D5" s="1"/>
      <c r="E5" s="1"/>
      <c r="F5" s="1"/>
      <c r="G5" s="1"/>
      <c r="H5" s="1"/>
      <c r="I5" s="1"/>
      <c r="J5" s="1"/>
      <c r="K5" s="24">
        <f>K7+K6+K8+K9+K10+K11+K12+K13</f>
        <v>44870.9</v>
      </c>
      <c r="L5" s="24">
        <f t="shared" ref="L5:P5" si="0">L7+L6+L8+L9+L10+L11+L12+L13</f>
        <v>22610</v>
      </c>
      <c r="M5" s="24">
        <f t="shared" si="0"/>
        <v>22610</v>
      </c>
      <c r="N5" s="24">
        <f t="shared" si="0"/>
        <v>22610</v>
      </c>
      <c r="O5" s="24">
        <f t="shared" si="0"/>
        <v>22610</v>
      </c>
      <c r="P5" s="24">
        <f t="shared" si="0"/>
        <v>22610</v>
      </c>
      <c r="Q5" s="24">
        <f>+K5+L5+M5+N5+O5+P5</f>
        <v>157920.9</v>
      </c>
    </row>
    <row r="6" spans="1:17" ht="36" customHeight="1" x14ac:dyDescent="0.25">
      <c r="A6" s="1"/>
      <c r="B6" s="22" t="s">
        <v>13</v>
      </c>
      <c r="C6" s="3" t="s">
        <v>14</v>
      </c>
      <c r="D6" s="1"/>
      <c r="E6" s="1"/>
      <c r="F6" s="1"/>
      <c r="G6" s="1"/>
      <c r="H6" s="18"/>
      <c r="I6" s="18"/>
      <c r="J6" s="18"/>
      <c r="K6" s="25"/>
      <c r="L6" s="24"/>
      <c r="M6" s="24"/>
      <c r="N6" s="24"/>
      <c r="O6" s="24"/>
      <c r="P6" s="24"/>
      <c r="Q6" s="24">
        <f t="shared" ref="Q6" si="1">L6+M6+N6+O6+P6</f>
        <v>0</v>
      </c>
    </row>
    <row r="7" spans="1:17" ht="37.5" customHeight="1" x14ac:dyDescent="0.25">
      <c r="A7" s="1"/>
      <c r="B7" s="26" t="s">
        <v>15</v>
      </c>
      <c r="C7" s="3" t="s">
        <v>14</v>
      </c>
      <c r="D7" s="1"/>
      <c r="E7" s="1"/>
      <c r="F7" s="1"/>
      <c r="G7" s="1"/>
      <c r="H7" s="18" t="s">
        <v>30</v>
      </c>
      <c r="I7" s="18" t="s">
        <v>31</v>
      </c>
      <c r="J7" s="18" t="s">
        <v>32</v>
      </c>
      <c r="K7" s="25">
        <v>31000</v>
      </c>
      <c r="L7" s="24">
        <v>20000</v>
      </c>
      <c r="M7" s="24">
        <v>20000</v>
      </c>
      <c r="N7" s="24">
        <v>20000</v>
      </c>
      <c r="O7" s="24">
        <v>20000</v>
      </c>
      <c r="P7" s="24">
        <v>20000</v>
      </c>
      <c r="Q7" s="24">
        <f>L7+M7+N7+O7+P7+K7</f>
        <v>131000</v>
      </c>
    </row>
    <row r="8" spans="1:17" ht="31.5" customHeight="1" x14ac:dyDescent="0.25">
      <c r="A8" s="1"/>
      <c r="B8" s="27"/>
      <c r="C8" s="3" t="s">
        <v>14</v>
      </c>
      <c r="D8" s="1"/>
      <c r="E8" s="1"/>
      <c r="F8" s="1"/>
      <c r="G8" s="1"/>
      <c r="H8" s="18" t="s">
        <v>30</v>
      </c>
      <c r="I8" s="18" t="s">
        <v>33</v>
      </c>
      <c r="J8" s="18" t="s">
        <v>32</v>
      </c>
      <c r="K8" s="25">
        <v>1629.9</v>
      </c>
      <c r="L8" s="24"/>
      <c r="M8" s="24"/>
      <c r="N8" s="24"/>
      <c r="O8" s="24"/>
      <c r="P8" s="24"/>
      <c r="Q8" s="24">
        <f t="shared" ref="Q8:Q12" si="2">L8+M8+N8+O8+P8+K8</f>
        <v>1629.9</v>
      </c>
    </row>
    <row r="9" spans="1:17" ht="31.5" customHeight="1" x14ac:dyDescent="0.25">
      <c r="A9" s="1"/>
      <c r="B9" s="27"/>
      <c r="C9" s="3" t="s">
        <v>14</v>
      </c>
      <c r="D9" s="1"/>
      <c r="E9" s="1"/>
      <c r="F9" s="1"/>
      <c r="G9" s="1"/>
      <c r="H9" s="18" t="s">
        <v>30</v>
      </c>
      <c r="I9" s="18" t="s">
        <v>36</v>
      </c>
      <c r="J9" s="18" t="s">
        <v>32</v>
      </c>
      <c r="K9" s="25">
        <v>2776</v>
      </c>
      <c r="L9" s="24"/>
      <c r="M9" s="24"/>
      <c r="N9" s="24"/>
      <c r="O9" s="24"/>
      <c r="P9" s="24"/>
      <c r="Q9" s="24">
        <f t="shared" si="2"/>
        <v>2776</v>
      </c>
    </row>
    <row r="10" spans="1:17" ht="30" customHeight="1" x14ac:dyDescent="0.25">
      <c r="A10" s="1"/>
      <c r="B10" s="27"/>
      <c r="C10" s="3" t="s">
        <v>14</v>
      </c>
      <c r="D10" s="1"/>
      <c r="E10" s="1"/>
      <c r="F10" s="1"/>
      <c r="G10" s="1"/>
      <c r="H10" s="18" t="s">
        <v>30</v>
      </c>
      <c r="I10" s="18" t="s">
        <v>34</v>
      </c>
      <c r="J10" s="18" t="s">
        <v>32</v>
      </c>
      <c r="K10" s="25">
        <v>1050</v>
      </c>
      <c r="L10" s="24"/>
      <c r="M10" s="24"/>
      <c r="N10" s="24"/>
      <c r="O10" s="24"/>
      <c r="P10" s="24"/>
      <c r="Q10" s="24">
        <f t="shared" si="2"/>
        <v>1050</v>
      </c>
    </row>
    <row r="11" spans="1:17" ht="34.5" customHeight="1" x14ac:dyDescent="0.25">
      <c r="A11" s="1"/>
      <c r="B11" s="26" t="s">
        <v>16</v>
      </c>
      <c r="C11" s="3" t="s">
        <v>14</v>
      </c>
      <c r="D11" s="1"/>
      <c r="E11" s="1"/>
      <c r="F11" s="1"/>
      <c r="G11" s="1"/>
      <c r="H11" s="9" t="s">
        <v>30</v>
      </c>
      <c r="I11" s="13" t="s">
        <v>35</v>
      </c>
      <c r="J11" s="3">
        <v>244</v>
      </c>
      <c r="K11" s="25">
        <v>7997.2</v>
      </c>
      <c r="L11" s="24">
        <v>1200</v>
      </c>
      <c r="M11" s="24">
        <v>1200</v>
      </c>
      <c r="N11" s="24">
        <v>1200</v>
      </c>
      <c r="O11" s="24">
        <v>1200</v>
      </c>
      <c r="P11" s="24">
        <v>1200</v>
      </c>
      <c r="Q11" s="24">
        <f t="shared" si="2"/>
        <v>13997.2</v>
      </c>
    </row>
    <row r="12" spans="1:17" ht="25.5" customHeight="1" x14ac:dyDescent="0.25">
      <c r="A12" s="1"/>
      <c r="B12" s="27"/>
      <c r="C12" s="3" t="s">
        <v>14</v>
      </c>
      <c r="D12" s="1"/>
      <c r="E12" s="1"/>
      <c r="F12" s="1"/>
      <c r="G12" s="1"/>
      <c r="H12" s="9" t="s">
        <v>30</v>
      </c>
      <c r="I12" s="13" t="s">
        <v>37</v>
      </c>
      <c r="J12" s="3">
        <v>244</v>
      </c>
      <c r="K12" s="25">
        <v>417.8</v>
      </c>
      <c r="L12" s="24">
        <v>1410</v>
      </c>
      <c r="M12" s="24">
        <v>1410</v>
      </c>
      <c r="N12" s="24">
        <v>1410</v>
      </c>
      <c r="O12" s="24">
        <v>1410</v>
      </c>
      <c r="P12" s="24">
        <v>1410</v>
      </c>
      <c r="Q12" s="24">
        <f t="shared" si="2"/>
        <v>7467.8</v>
      </c>
    </row>
    <row r="13" spans="1:17" ht="43.5" x14ac:dyDescent="0.25">
      <c r="A13" s="1"/>
      <c r="B13" s="4" t="s">
        <v>17</v>
      </c>
      <c r="C13" s="3" t="s">
        <v>14</v>
      </c>
      <c r="D13" s="1"/>
      <c r="E13" s="1"/>
      <c r="F13" s="1"/>
      <c r="G13" s="1"/>
      <c r="H13" s="1"/>
      <c r="I13" s="1"/>
      <c r="J13" s="1"/>
      <c r="K13" s="17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f>L13+M13+N13+O13+P13</f>
        <v>0</v>
      </c>
    </row>
    <row r="14" spans="1:17" ht="60.75" customHeight="1" x14ac:dyDescent="0.25">
      <c r="A14" s="1"/>
      <c r="B14" s="2" t="s">
        <v>22</v>
      </c>
      <c r="C14" s="6" t="s">
        <v>23</v>
      </c>
      <c r="D14" s="10">
        <v>1</v>
      </c>
      <c r="E14" s="2" t="s">
        <v>19</v>
      </c>
      <c r="F14" s="1"/>
      <c r="G14" s="1"/>
      <c r="H14" s="1"/>
      <c r="I14" s="1"/>
      <c r="J14" s="1"/>
      <c r="K14" s="3">
        <v>0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f>L14+M14+N14+O14+P14</f>
        <v>5</v>
      </c>
    </row>
    <row r="15" spans="1:17" ht="75" x14ac:dyDescent="0.25">
      <c r="A15" s="1"/>
      <c r="B15" s="11" t="s">
        <v>24</v>
      </c>
      <c r="C15" s="10" t="s">
        <v>18</v>
      </c>
      <c r="D15" s="10">
        <v>1</v>
      </c>
      <c r="E15" s="2" t="s">
        <v>19</v>
      </c>
      <c r="F15" s="1"/>
      <c r="G15" s="1"/>
      <c r="H15" s="1"/>
      <c r="I15" s="1"/>
      <c r="J15" s="1"/>
      <c r="K15" s="3">
        <v>0</v>
      </c>
      <c r="L15" s="15">
        <v>1</v>
      </c>
      <c r="M15" s="15">
        <v>1</v>
      </c>
      <c r="N15" s="15">
        <v>1</v>
      </c>
      <c r="O15" s="15">
        <v>1</v>
      </c>
      <c r="P15" s="15">
        <v>1</v>
      </c>
      <c r="Q15" s="15">
        <f>K15+L15+M15+N15+P15+O15</f>
        <v>5</v>
      </c>
    </row>
    <row r="16" spans="1:17" ht="60" x14ac:dyDescent="0.25">
      <c r="A16" s="1"/>
      <c r="B16" s="7" t="s">
        <v>25</v>
      </c>
      <c r="C16" s="10" t="s">
        <v>18</v>
      </c>
      <c r="D16" s="10">
        <v>1</v>
      </c>
      <c r="E16" s="2" t="s">
        <v>19</v>
      </c>
      <c r="F16" s="1"/>
      <c r="G16" s="1"/>
      <c r="H16" s="1"/>
      <c r="I16" s="1"/>
      <c r="J16" s="1"/>
      <c r="K16" s="3">
        <v>9</v>
      </c>
      <c r="L16" s="15">
        <v>5</v>
      </c>
      <c r="M16" s="15">
        <v>5</v>
      </c>
      <c r="N16" s="15">
        <v>5</v>
      </c>
      <c r="O16" s="15">
        <v>5</v>
      </c>
      <c r="P16" s="15">
        <v>5</v>
      </c>
      <c r="Q16" s="15">
        <f t="shared" ref="Q16:Q20" si="3">K16+L16+M16+N16+P16+O16</f>
        <v>34</v>
      </c>
    </row>
    <row r="17" spans="1:17" ht="60" x14ac:dyDescent="0.25">
      <c r="A17" s="1"/>
      <c r="B17" s="12" t="s">
        <v>26</v>
      </c>
      <c r="C17" s="10" t="s">
        <v>18</v>
      </c>
      <c r="D17" s="10">
        <v>1</v>
      </c>
      <c r="E17" s="2" t="s">
        <v>19</v>
      </c>
      <c r="F17" s="1"/>
      <c r="G17" s="1"/>
      <c r="H17" s="1"/>
      <c r="I17" s="1"/>
      <c r="J17" s="1"/>
      <c r="K17" s="21">
        <v>1</v>
      </c>
      <c r="L17" s="3">
        <v>3</v>
      </c>
      <c r="M17" s="3">
        <v>3</v>
      </c>
      <c r="N17" s="3">
        <v>3</v>
      </c>
      <c r="O17" s="3">
        <v>3</v>
      </c>
      <c r="P17" s="3">
        <v>3</v>
      </c>
      <c r="Q17" s="15">
        <f t="shared" si="3"/>
        <v>16</v>
      </c>
    </row>
    <row r="18" spans="1:17" ht="60" x14ac:dyDescent="0.25">
      <c r="A18" s="1"/>
      <c r="B18" s="12" t="s">
        <v>28</v>
      </c>
      <c r="C18" s="10" t="s">
        <v>18</v>
      </c>
      <c r="D18" s="10">
        <v>1</v>
      </c>
      <c r="E18" s="2" t="s">
        <v>19</v>
      </c>
      <c r="F18" s="1"/>
      <c r="G18" s="1"/>
      <c r="H18" s="1"/>
      <c r="I18" s="1"/>
      <c r="J18" s="1"/>
      <c r="K18" s="21">
        <v>0</v>
      </c>
      <c r="L18" s="3">
        <v>30</v>
      </c>
      <c r="M18" s="3">
        <v>30</v>
      </c>
      <c r="N18" s="3">
        <v>30</v>
      </c>
      <c r="O18" s="3">
        <v>30</v>
      </c>
      <c r="P18" s="3">
        <v>30</v>
      </c>
      <c r="Q18" s="15">
        <f t="shared" si="3"/>
        <v>150</v>
      </c>
    </row>
    <row r="19" spans="1:17" ht="60" x14ac:dyDescent="0.25">
      <c r="A19" s="1"/>
      <c r="B19" s="12" t="s">
        <v>27</v>
      </c>
      <c r="C19" s="10" t="s">
        <v>18</v>
      </c>
      <c r="D19" s="10">
        <v>1</v>
      </c>
      <c r="E19" s="2" t="s">
        <v>19</v>
      </c>
      <c r="F19" s="1"/>
      <c r="G19" s="1"/>
      <c r="H19" s="1"/>
      <c r="I19" s="1"/>
      <c r="J19" s="1"/>
      <c r="K19" s="3">
        <v>32</v>
      </c>
      <c r="L19" s="15">
        <v>10</v>
      </c>
      <c r="M19" s="15">
        <v>10</v>
      </c>
      <c r="N19" s="15">
        <v>10</v>
      </c>
      <c r="O19" s="15">
        <v>10</v>
      </c>
      <c r="P19" s="15">
        <v>10</v>
      </c>
      <c r="Q19" s="15">
        <f t="shared" si="3"/>
        <v>82</v>
      </c>
    </row>
    <row r="20" spans="1:17" ht="60" x14ac:dyDescent="0.25">
      <c r="A20" s="5"/>
      <c r="B20" s="23" t="s">
        <v>29</v>
      </c>
      <c r="C20" s="10" t="s">
        <v>18</v>
      </c>
      <c r="D20" s="10">
        <v>1</v>
      </c>
      <c r="E20" s="2" t="s">
        <v>19</v>
      </c>
      <c r="F20" s="5"/>
      <c r="G20" s="5"/>
      <c r="H20" s="5"/>
      <c r="I20" s="5"/>
      <c r="J20" s="5"/>
      <c r="K20" s="3">
        <v>12</v>
      </c>
      <c r="L20" s="3">
        <v>12</v>
      </c>
      <c r="M20" s="3">
        <v>12</v>
      </c>
      <c r="N20" s="3">
        <v>12</v>
      </c>
      <c r="O20" s="3">
        <v>12</v>
      </c>
      <c r="P20" s="3">
        <v>12</v>
      </c>
      <c r="Q20" s="15">
        <f t="shared" si="3"/>
        <v>72</v>
      </c>
    </row>
    <row r="21" spans="1:17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spans="1:17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1:17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1:17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pans="1:17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 spans="1:17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 spans="1:17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1:17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 spans="1:17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 spans="1:17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</sheetData>
  <mergeCells count="13">
    <mergeCell ref="B7:B10"/>
    <mergeCell ref="B11:B12"/>
    <mergeCell ref="K3:Q3"/>
    <mergeCell ref="A1:Q1"/>
    <mergeCell ref="A2:Q2"/>
    <mergeCell ref="H3:J3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57" fitToHeight="0" orientation="landscape" r:id="rId1"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2025-09-25T05:38:49Z</dcterms:modified>
</cp:coreProperties>
</file>