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695" tabRatio="799" activeTab="5"/>
  </bookViews>
  <sheets>
    <sheet name="Раздел 1-2 недвижимое " sheetId="12" r:id="rId1"/>
    <sheet name="Раздел 1-1  " sheetId="8" r:id="rId2"/>
    <sheet name="Раздел 1-3" sheetId="3" r:id="rId3"/>
    <sheet name="Раздел 2-1" sheetId="9" r:id="rId4"/>
    <sheet name="Раздел 2-2" sheetId="10" r:id="rId5"/>
    <sheet name="Раздел 2-3" sheetId="5" r:id="rId6"/>
    <sheet name="Раздел 2-4" sheetId="11" r:id="rId7"/>
    <sheet name="Раздел 3-1" sheetId="7" r:id="rId8"/>
  </sheets>
  <definedNames>
    <definedName name="_xlnm._FilterDatabase" localSheetId="1" hidden="1">'Раздел 1-1  '!$A$5:$L$14</definedName>
    <definedName name="_xlnm._FilterDatabase" localSheetId="0" hidden="1">'Раздел 1-2 недвижимое '!$A$6:$Q$19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8"/>
  <c r="F64" i="5"/>
  <c r="F58"/>
  <c r="K19" i="12"/>
  <c r="J19"/>
  <c r="E19"/>
</calcChain>
</file>

<file path=xl/sharedStrings.xml><?xml version="1.0" encoding="utf-8"?>
<sst xmlns="http://schemas.openxmlformats.org/spreadsheetml/2006/main" count="830" uniqueCount="241">
  <si>
    <t>ОСНОВНОЙ РАЗДЕЛ 1. СВЕДЕНИЯ О МУНИЦИПАЛЬНОМ НЕДВИЖИМОМ ИМУЩЕСТВЕ</t>
  </si>
  <si>
    <t>подраздел 1-2 ЗДАНИЯ, СООРУЖЕНИЯ</t>
  </si>
  <si>
    <t>(в т.ч. нежилые помещения)</t>
  </si>
  <si>
    <t>Наименование муниципального предприятия, учреждения - правообладателя имущества</t>
  </si>
  <si>
    <t>Адрес учреждения</t>
  </si>
  <si>
    <t>ФИО руководителя</t>
  </si>
  <si>
    <t>Тел./ факс, е-mail</t>
  </si>
  <si>
    <t>ИНН/КПП</t>
  </si>
  <si>
    <t>№ свидетельства государственной регистрации учреждения</t>
  </si>
  <si>
    <t>Дата регистрации</t>
  </si>
  <si>
    <t>1. Администрация Хапчерангинского сельского поселения муниципального района "Кыринский район"</t>
  </si>
  <si>
    <t>644266, Забайкальский край, Кыринский район, с.Хапчеранга, ул. Балуева, д. 1</t>
  </si>
  <si>
    <t>Силинский Василий Леонидович</t>
  </si>
  <si>
    <t>89243701674, admxapcheranga@mail.ru</t>
  </si>
  <si>
    <t>7510002569/751001001</t>
  </si>
  <si>
    <t>1057515019660</t>
  </si>
  <si>
    <t>?</t>
  </si>
  <si>
    <t>Реестровый номер</t>
  </si>
  <si>
    <t>Наименование объекта</t>
  </si>
  <si>
    <t>Инвентарный номер</t>
  </si>
  <si>
    <t>Кадастровый номер</t>
  </si>
  <si>
    <t>Кадастровая стоимость, (руб.)</t>
  </si>
  <si>
    <t>Адрес объекта</t>
  </si>
  <si>
    <t>ОКТМО</t>
  </si>
  <si>
    <t>Дата ввода в эксплуатацию</t>
  </si>
  <si>
    <t>Площадь объекта, м, иные параметры (материал стен, этажность и т.д.)</t>
  </si>
  <si>
    <t>Балансовая стоимость (руб.)</t>
  </si>
  <si>
    <t>Остаточная стоимость (руб.)</t>
  </si>
  <si>
    <t>Документ - основание закрепления объекта на праве хозяйственного ведения, оперативного управления, №, дата</t>
  </si>
  <si>
    <t>Обременение объекта (вид, площадь, основание,  №, дата)</t>
  </si>
  <si>
    <t>Земельный участок под объектом (кадастровый №, площадь,  адрес)</t>
  </si>
  <si>
    <t>Документ - основание возникновения  права муниципальной собственности, №, дата</t>
  </si>
  <si>
    <t>Целевое назначение</t>
  </si>
  <si>
    <t>Ограничение</t>
  </si>
  <si>
    <t>76624.1.2.1</t>
  </si>
  <si>
    <t>нет</t>
  </si>
  <si>
    <t>75:11:140101:128</t>
  </si>
  <si>
    <t>не зарегистрировано</t>
  </si>
  <si>
    <t>нежилое</t>
  </si>
  <si>
    <t>данные отсутствуют</t>
  </si>
  <si>
    <t>Здание сельского дома культуры</t>
  </si>
  <si>
    <t>Забайкальский край,Кыринский район,ул.Балуева,д.4</t>
  </si>
  <si>
    <t>2240(этажность-1,деревянное)</t>
  </si>
  <si>
    <t>Здание водонасосной</t>
  </si>
  <si>
    <t>75:11:140101:233</t>
  </si>
  <si>
    <t>Забайкальский край,Кыринский район,ул.Кирова,12</t>
  </si>
  <si>
    <t>Обелиск</t>
  </si>
  <si>
    <t>сооружение культуры и отдыха</t>
  </si>
  <si>
    <t>Детская площадка</t>
  </si>
  <si>
    <t>Забайкальский край,Кыринский район,ул.Смирнова</t>
  </si>
  <si>
    <t xml:space="preserve">сооружение  </t>
  </si>
  <si>
    <t>Спортивное оборудование</t>
  </si>
  <si>
    <t>сооружение спортивное</t>
  </si>
  <si>
    <t>Тренажеры спортивные</t>
  </si>
  <si>
    <t>ИТОГО:</t>
  </si>
  <si>
    <t xml:space="preserve"> </t>
  </si>
  <si>
    <t>подраздел 1-1 ЗЕМЕЛЬНЫЕ УЧАСТКИ</t>
  </si>
  <si>
    <t>наименование земельного участка</t>
  </si>
  <si>
    <t>Местоположение (адрес)/ОКТМО</t>
  </si>
  <si>
    <t>Площадь, кв.м.</t>
  </si>
  <si>
    <t>Вид разрешенного использования</t>
  </si>
  <si>
    <t>Документ - основание закрепления земельного участка на праве бессрочного пользования, №, дата</t>
  </si>
  <si>
    <t>Свидетельство о государственной регистрации права бессрочного пользования, дата, №</t>
  </si>
  <si>
    <t>Свидетельство о государственной регистрации  права муниципальной собственности, №, дата</t>
  </si>
  <si>
    <t>Земельный участок</t>
  </si>
  <si>
    <t>итого:</t>
  </si>
  <si>
    <t>подраздел 1.3. ПОМЕЩЕНИЯ/МАШИНО-МЕСТО  И ИНЫХ ОБЪЕКТАХ, ОТНЕСЕННЫХ К НЕДВИЖИМОСТИ</t>
  </si>
  <si>
    <t>Наименование и назначение объектов, работ и затрат незавершенного строительства</t>
  </si>
  <si>
    <t>Дата начала строительства, изготовления</t>
  </si>
  <si>
    <t>Кадастровый № объекта незавершенного строительства</t>
  </si>
  <si>
    <t>Кадастровый № земельного участка, в пределах которого расположен объект, площадь</t>
  </si>
  <si>
    <t>Адрес (описание местоположения)</t>
  </si>
  <si>
    <t>Площадь, протяженность объекта, (кв.м.; п.м.)</t>
  </si>
  <si>
    <t>Полная сметная (договорная) стоимость, руб.</t>
  </si>
  <si>
    <t>Сметная (договорная) стоимость выполненных работ на дату приостановления, руб.</t>
  </si>
  <si>
    <t>Степень готовности, %</t>
  </si>
  <si>
    <t>Характеристики объекта (количество этажей, в т.ч. подземных, материал наружных стен и т.д.)</t>
  </si>
  <si>
    <t>всего</t>
  </si>
  <si>
    <t>в т.ч. строительно-монтажные работ</t>
  </si>
  <si>
    <t>в т.ч. строительно-монтажные работы</t>
  </si>
  <si>
    <t>ОСНОВНОЙ РАЗДЕЛ 2. СВЕДЕНИЯ О МУНИЦИПАЛЬНОМ  ДВИЖИМОМ  И ИНОМ ИМУЩЕСТВЕ</t>
  </si>
  <si>
    <t>подраздел 2.1 . СВЕДЕНИЯ ОБ АКЦИЯХ</t>
  </si>
  <si>
    <t>Наименование юридического лица</t>
  </si>
  <si>
    <t>ИНН, КПП, ОГРН</t>
  </si>
  <si>
    <t>Адрес местонахождения</t>
  </si>
  <si>
    <t>Количество акций, регистрационные номера</t>
  </si>
  <si>
    <t>Номинальная стоимость акций</t>
  </si>
  <si>
    <t>Реквизиты документов оснований возникновения/прекращения права</t>
  </si>
  <si>
    <t>Дата возникновения/прекращения права собственности</t>
  </si>
  <si>
    <t>Наименование вида ограничений(обременений)</t>
  </si>
  <si>
    <t>Дата их возникновения/прекращения</t>
  </si>
  <si>
    <t>Сведения о лице в пользу которго установлены эти ограничения (обременения)</t>
  </si>
  <si>
    <t>Иные сведения</t>
  </si>
  <si>
    <t>ОСНОВНОЙ РАЗДЕЛ 2. СВЕДЕНИЯ О МУНИЦИПАЛЬНОМ ДВИЖИМОМ И ИНОМ ИМУЩЕСТВЕ</t>
  </si>
  <si>
    <t>подраздел 2.2 . СВЕДЕНИЯ О ДОЛЯХ (ВКЛАДАХ) В УСТАНЫЙ КАПИТАЛЛ</t>
  </si>
  <si>
    <t>ОСНОВНОЙ РАЗДЕЛ 2. СВЕДЕНИЯ О МУНИЦИПАЛЬНОМ ДВИЖИМОМ ИМУЩЕСТВЕ</t>
  </si>
  <si>
    <t>подраздел 2.3. Движимое имуществе и ином имущество, за исключением акций и долей (вкладов) в уставных (складочных) капиталах хозяйственных обществ и товариществ</t>
  </si>
  <si>
    <t>1. Администрация Хапчерангинского сельского поселения</t>
  </si>
  <si>
    <t>674266, Забайкальский край, Кыринский район, с. Хапчеранга, ул. Балуева д.1</t>
  </si>
  <si>
    <t>89243701674,admxapcheranga@ mail.ru</t>
  </si>
  <si>
    <t>Наименование имущества</t>
  </si>
  <si>
    <t>Адрес имущества (местонахождение)</t>
  </si>
  <si>
    <t>Год выпуска, год ввода в эксплуатацию</t>
  </si>
  <si>
    <t>Балансовая стоимость , (руб.)</t>
  </si>
  <si>
    <t>Остаточная стоимость , (руб.)</t>
  </si>
  <si>
    <t>№ двигателя (шасси, кузова), № ПТС</t>
  </si>
  <si>
    <t>Марка, цвет, категория</t>
  </si>
  <si>
    <t>Иные характеристики</t>
  </si>
  <si>
    <t>Документ - основание закрепления имущества праве хозяйственного ведения, оперативного управления, №, дата</t>
  </si>
  <si>
    <t>Обременение объекта (вид, основание,  №, дата)</t>
  </si>
  <si>
    <t>I ДВИЖИМОЕ ИМУЩЕСТВО</t>
  </si>
  <si>
    <t>76624.2.3.2</t>
  </si>
  <si>
    <t>Насос К45/30 7,5 кВТ Катайск</t>
  </si>
  <si>
    <t xml:space="preserve">приобретено </t>
  </si>
  <si>
    <t>приобретено</t>
  </si>
  <si>
    <t>Ноутбук machines</t>
  </si>
  <si>
    <t>Пушка тепловая</t>
  </si>
  <si>
    <t>Ноутбук ASUS</t>
  </si>
  <si>
    <t>Принтер Pantum P2207</t>
  </si>
  <si>
    <t>Насос погружной центробежный</t>
  </si>
  <si>
    <t>Котел отопительный полуавтоматический</t>
  </si>
  <si>
    <t>Краскопульт</t>
  </si>
  <si>
    <t>Принтер Samsung</t>
  </si>
  <si>
    <t>Компьютер  LG</t>
  </si>
  <si>
    <t>Насос 2,2 Квт</t>
  </si>
  <si>
    <t>Ноутбук ENOVO</t>
  </si>
  <si>
    <t>Принтер/копир/сканер МФУНР Lazer Jet</t>
  </si>
  <si>
    <t>Принтер НР</t>
  </si>
  <si>
    <t>Монитор Asus 23.8 "VY249HE "</t>
  </si>
  <si>
    <t>15.6 "Ноутбук Aser Aspire 1</t>
  </si>
  <si>
    <t>ПК DEXP Aguilion 0277 Athion 3000G</t>
  </si>
  <si>
    <t>Дизельная станция</t>
  </si>
  <si>
    <t>Насос глубинный</t>
  </si>
  <si>
    <t>Котел твердотопливный WIRT Smart UNI 150КВТ</t>
  </si>
  <si>
    <t>Насос К-80-65-160</t>
  </si>
  <si>
    <t>Насос К8/18</t>
  </si>
  <si>
    <t>Электродвигатель  АИР 112142У21001</t>
  </si>
  <si>
    <t>Стол компьютерный</t>
  </si>
  <si>
    <t xml:space="preserve">Мотопомпа </t>
  </si>
  <si>
    <t xml:space="preserve">Монитор </t>
  </si>
  <si>
    <t>Насос глубинный ЭЦВ6-16-110 (ЗПНР Россия)</t>
  </si>
  <si>
    <t xml:space="preserve">Стол </t>
  </si>
  <si>
    <t>Стол</t>
  </si>
  <si>
    <t>Стол Лорд</t>
  </si>
  <si>
    <t>ШКАФ</t>
  </si>
  <si>
    <t>Стул</t>
  </si>
  <si>
    <t>Мотокоса</t>
  </si>
  <si>
    <t>Воздуходувка STIL BG 50</t>
  </si>
  <si>
    <t>Бензопила ПАРМА БП 052/18</t>
  </si>
  <si>
    <t>Контейнер для сбора ТКО</t>
  </si>
  <si>
    <t xml:space="preserve">Насос </t>
  </si>
  <si>
    <t>итого движимое:</t>
  </si>
  <si>
    <t>2. ТРАНСПОРТНОЕ СРЕДСТВО</t>
  </si>
  <si>
    <t>Автомашина Зил-130</t>
  </si>
  <si>
    <t>Автомашина УАЗ 220695-03</t>
  </si>
  <si>
    <t xml:space="preserve"> с. Хапчеранга, ул. Балуева д.1</t>
  </si>
  <si>
    <t>Автомобиль ГАЗ-3221-404Е</t>
  </si>
  <si>
    <t>транспорные средства</t>
  </si>
  <si>
    <t>всего по подразделу 2.3</t>
  </si>
  <si>
    <t>подраздел 2.2 . СВЕДЕНИЯ О ДОЛЯХ  В ПРАВЕ ДОЛЕВОЙ СОБСТВЕННОСТИ</t>
  </si>
  <si>
    <t>ОСНОВНОЙ РАЗДЕЛ 3. СВЕДЕНИЯ МУНИЦИПАЛЬНЫХ УНИТАРНЫХ ПРЕДПРИЯТИЯХ,
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БЕРЕЗОВСКИЙ МУНИЦИПАЛЬНЫЙ РАЙОН ЯВЛЯЕТСЯ УЧРЕДИТЕЛЕМ (УЧАСТНИКОМ)</t>
  </si>
  <si>
    <t>Тел./ факс, e-mail</t>
  </si>
  <si>
    <t>неть</t>
  </si>
  <si>
    <t>Наименование и организационно-правовая форма юр. лица</t>
  </si>
  <si>
    <t>Адрес юридический и почтовый</t>
  </si>
  <si>
    <t>Наименование муниципального учреждения (образования) - балансодержателя доли (вклада), адрес</t>
  </si>
  <si>
    <t>Основной государственный регистрационный номер и дата гос. регистрации</t>
  </si>
  <si>
    <t>Реквизиты документа - основания создания юр. лица (участия мун. образования в создании юр. лица)</t>
  </si>
  <si>
    <t>Размер уставного фонда (для унитарных и муниципальных предприятий)</t>
  </si>
  <si>
    <t>Размер доли, принадлежащей МО в уставном (складочном) капитале (для хозяйственных обществ и товариществ)</t>
  </si>
  <si>
    <t>Балансовая/ остаточная стоимость основных средств (для муниципальных учреждений и МУП)</t>
  </si>
  <si>
    <t>Среднесписочная численность работников (для МУ и МУП)</t>
  </si>
  <si>
    <t>Документ - основание возникновения (прекращения) права муниципальной собственности, №, дата</t>
  </si>
  <si>
    <t>%</t>
  </si>
  <si>
    <t>соотношение доли к уставному капиталу</t>
  </si>
  <si>
    <r>
      <rPr>
        <sz val="14"/>
        <color theme="1"/>
        <rFont val="Times New Roman"/>
        <charset val="204"/>
      </rPr>
      <t xml:space="preserve">Реестр муниципального имущества Администрации Хапчерангинского сельского поселения  по состоянию на 01.01.2025 г.                                                                                                         </t>
    </r>
    <r>
      <rPr>
        <sz val="11"/>
        <color theme="1"/>
        <rFont val="Times New Roman"/>
        <charset val="204"/>
      </rPr>
      <t xml:space="preserve"> </t>
    </r>
    <r>
      <rPr>
        <sz val="10"/>
        <color theme="1"/>
        <rFont val="Times New Roman"/>
        <charset val="204"/>
      </rPr>
      <t>(Приказ Минфина России от 10.10.2023 N 163н, Приказ Минэкономразвития России 28.12.2023 N 933)</t>
    </r>
  </si>
  <si>
    <t>1. Администрация Хапчерангинского сельского поселения муниципального района " Кыринский район</t>
  </si>
  <si>
    <t>674266, Забайкальский край, Кыринский район, с. Хапчеранга, ул. Балуева, д. 1</t>
  </si>
  <si>
    <t>76624.1.1.1</t>
  </si>
  <si>
    <t xml:space="preserve">Земельный участок </t>
  </si>
  <si>
    <t>для размещения и  обслуживания здания водокачки</t>
  </si>
  <si>
    <t>Постановление Администрации муниципального района «Кыринский район» № 78 от 04.02.2020г.</t>
  </si>
  <si>
    <t>76624.1.1.2</t>
  </si>
  <si>
    <t>отсутствует</t>
  </si>
  <si>
    <t>75:11:290101:282</t>
  </si>
  <si>
    <t xml:space="preserve">Забайкальский край, Кыринский 
р-он
</t>
  </si>
  <si>
    <t>для размещения кладбища</t>
  </si>
  <si>
    <t>Постановление Администрации муниципального района «Кыринский район» № 640 от 12.11.2024г.</t>
  </si>
  <si>
    <t>76624.1.1.3</t>
  </si>
  <si>
    <t xml:space="preserve">46 +/- 2.38  </t>
  </si>
  <si>
    <t xml:space="preserve">56609 +/- 83.27  </t>
  </si>
  <si>
    <t>Забайкальский край,Кыринский район,ул.Балуева</t>
  </si>
  <si>
    <t>промышленная деятельность</t>
  </si>
  <si>
    <t>Свидетельство о государственной регистрации  права  постоянное бессрочное пользование  от 25.11.2015г.</t>
  </si>
  <si>
    <t xml:space="preserve">Выписка из ЕГРН, Постоянное (бессрочное) пользование 75-75/013-75/013/006/2015-746/1  25.11.2015г.
</t>
  </si>
  <si>
    <t xml:space="preserve">Выписка из ЕГРН, Постоянное (бессрочное) пользование 75:11:140102:233-75/066/2020-1 27.02.2020г.
</t>
  </si>
  <si>
    <t xml:space="preserve">Выписка из ЕГРН, Постоянное (бессрочное) пользование 75:11:290101:282-75/063/2024-2 14.11.2024г.
</t>
  </si>
  <si>
    <t>Выписка из ЕГРН, собственность75:11:140103:233-75/069/2024-2 01.11.2024г.</t>
  </si>
  <si>
    <t>Выписка из ЕГРН, собственность75:11:29010:282-75/063/2024-2 27.11.2024г.</t>
  </si>
  <si>
    <t>75:11:140101:286</t>
  </si>
  <si>
    <t>площадь застройки 5,9 кв.м                                                высота 6 м.</t>
  </si>
  <si>
    <t>решение Кыринского районного суда Забайкальского края от 07.04.2023г.</t>
  </si>
  <si>
    <t>Выписка из ЕГРН собственность 75:11:140101:286-75/116/23-3   19.06.2023г.</t>
  </si>
  <si>
    <t>76624.1.2.2</t>
  </si>
  <si>
    <t>76624.1.2.3</t>
  </si>
  <si>
    <t>76624.1.2.4</t>
  </si>
  <si>
    <t>76624.1.2.5</t>
  </si>
  <si>
    <t>76624.1.2.6</t>
  </si>
  <si>
    <t>75:11:140101:285</t>
  </si>
  <si>
    <t>117,3 кв.м, глубина 27м. (этаж-1,деревянное)</t>
  </si>
  <si>
    <t>Выписка из ЕГРН собственность 75:11:140101:285-75/116/23-3   19.06.2023г.</t>
  </si>
  <si>
    <t>сооружения водозаборные</t>
  </si>
  <si>
    <t>Забайкальский край,Кыринский район,улКирова,12</t>
  </si>
  <si>
    <t>78:116140102:233 площадь 46+/-2.38 Забайкальский край,Кыринский район,ул.Кирова,12</t>
  </si>
  <si>
    <t>Выписка из ЕГРН №75:11:140102:235-75/116/2023-3 
от 19.06.2023
.</t>
  </si>
  <si>
    <t>75:11:140102:235</t>
  </si>
  <si>
    <t>площадь – 20,8 м2 ,  (этаж-1,деревянное)</t>
  </si>
  <si>
    <t>Забайкальский край,Кыринский район,ул.Гаражная, дом 2А</t>
  </si>
  <si>
    <t>Здание бывшей котельной</t>
  </si>
  <si>
    <t>75:11:140103:332</t>
  </si>
  <si>
    <t>255 кв.м</t>
  </si>
  <si>
    <t>Выписка из ЕГРН принят на учет как бесхозяйный объект недвижимости №75:11:140103:332-75/116/2021-1У 
от 16.08.2021
.</t>
  </si>
  <si>
    <t>Выписка из ЕГРН собственность 75:11:140103:332-75/116/23-3   19.06.2023г.</t>
  </si>
  <si>
    <t>76624.1.2.7</t>
  </si>
  <si>
    <t>76624.1.2.8</t>
  </si>
  <si>
    <t>Распоряжение Главы  муниципального района «Кыринский район» Читинской области № 492-р от 28.11.2005, Акт приема – передачи от 28.11.2005</t>
  </si>
  <si>
    <t>Выписка из ЕГРН принят на учет как бесхозяйный объект недвижимости №75:11:140101:285-75/116/2020-1У 
от 18.05.2020</t>
  </si>
  <si>
    <t>Выписка из ЕГРН принят на учет как бесхозяйный объект недвижимости №75:11:140102:235-75/116/2020-1У 
от 24.07.2020</t>
  </si>
  <si>
    <t xml:space="preserve"> 03.12.2005</t>
  </si>
  <si>
    <t>756624.1.3.1</t>
  </si>
  <si>
    <t>76624.2.1.1</t>
  </si>
  <si>
    <t>76624.2.2.1</t>
  </si>
  <si>
    <t>двигатель №651994  ПТС 75ЕР610684</t>
  </si>
  <si>
    <t>ЗИЛ-130 грузовой, цвет-зеленый, категория -С</t>
  </si>
  <si>
    <t>мощность-не установлено</t>
  </si>
  <si>
    <t>двигатель №409100*В3056542  ПТС 73НМ117557</t>
  </si>
  <si>
    <t>УАЗ 220695-03спец.пассажирский, цвет-белая ночь, категория В</t>
  </si>
  <si>
    <t>мощность двигателя 112л.с.(82,5)</t>
  </si>
  <si>
    <t>ГАЗ-3221 спец. Пассажирский, цвет-белый, категория В</t>
  </si>
  <si>
    <t>мощность двигателя 112123,8(91)л.с.(кВт)</t>
  </si>
  <si>
    <t>Двигатель №*405240*83032750 ПТС 52МР 686512</t>
  </si>
</sst>
</file>

<file path=xl/styles.xml><?xml version="1.0" encoding="utf-8"?>
<styleSheet xmlns="http://schemas.openxmlformats.org/spreadsheetml/2006/main">
  <numFmts count="6">
    <numFmt numFmtId="164" formatCode="_-* #\ ##0.00\ &quot;₽&quot;_-;\-* #\ ##0.00\ &quot;₽&quot;_-;_-* &quot;-&quot;??\ &quot;₽&quot;_-;_-@_-"/>
    <numFmt numFmtId="165" formatCode="_-* #\ ##0.00_р_._-;\-* #\ ##0.00_р_._-;_-* &quot;-&quot;??_р_._-;_-@_-"/>
    <numFmt numFmtId="166" formatCode="_-* #\ ##0.00_-;\-* #\ ##0.00_-;_-* &quot;-&quot;??_-;_-@_-"/>
    <numFmt numFmtId="167" formatCode="dd\.mm\.yyyy"/>
    <numFmt numFmtId="168" formatCode="#\ ##0.00"/>
    <numFmt numFmtId="169" formatCode="dd\.mmm"/>
  </numFmts>
  <fonts count="39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b/>
      <sz val="9"/>
      <color theme="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sz val="5"/>
      <color theme="1"/>
      <name val="Times New Roman"/>
      <charset val="204"/>
    </font>
    <font>
      <sz val="8"/>
      <color theme="1"/>
      <name val="Calibri"/>
      <charset val="204"/>
      <scheme val="minor"/>
    </font>
    <font>
      <sz val="8"/>
      <color theme="1"/>
      <name val="Times New Roman"/>
      <charset val="204"/>
    </font>
    <font>
      <b/>
      <sz val="8"/>
      <color theme="1"/>
      <name val="Times New Roman"/>
      <charset val="204"/>
    </font>
    <font>
      <sz val="7.5"/>
      <color theme="1"/>
      <name val="Times New Roman"/>
      <charset val="204"/>
    </font>
    <font>
      <b/>
      <sz val="8"/>
      <name val="Times New Roman"/>
      <charset val="204"/>
    </font>
    <font>
      <sz val="7.5"/>
      <name val="Times New Roman"/>
      <charset val="204"/>
    </font>
    <font>
      <b/>
      <sz val="6"/>
      <name val="Times New Roman"/>
      <charset val="204"/>
    </font>
    <font>
      <sz val="6"/>
      <name val="Times New Roman"/>
      <charset val="204"/>
    </font>
    <font>
      <sz val="6"/>
      <color theme="1"/>
      <name val="Calibri"/>
      <charset val="204"/>
      <scheme val="minor"/>
    </font>
    <font>
      <sz val="6"/>
      <color theme="1"/>
      <name val="Times New Roman"/>
      <charset val="204"/>
    </font>
    <font>
      <sz val="5.5"/>
      <color theme="1"/>
      <name val="Times New Roman"/>
      <charset val="204"/>
    </font>
    <font>
      <sz val="5"/>
      <color rgb="FF000000"/>
      <name val="Times New Roman"/>
      <charset val="204"/>
    </font>
    <font>
      <b/>
      <sz val="6"/>
      <color theme="1"/>
      <name val="Times New Roman"/>
      <charset val="204"/>
    </font>
    <font>
      <b/>
      <sz val="7"/>
      <color theme="1"/>
      <name val="Times New Roman"/>
      <charset val="204"/>
    </font>
    <font>
      <sz val="8"/>
      <name val="Times New Roman"/>
      <charset val="204"/>
    </font>
    <font>
      <sz val="14"/>
      <color theme="1"/>
      <name val="Times New Roman"/>
      <charset val="204"/>
    </font>
    <font>
      <sz val="8"/>
      <name val="Calibri"/>
      <charset val="204"/>
      <scheme val="minor"/>
    </font>
    <font>
      <sz val="11"/>
      <color theme="1"/>
      <name val="Times New Roman"/>
      <charset val="204"/>
    </font>
    <font>
      <b/>
      <sz val="8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1"/>
      <color indexed="8"/>
      <name val="Calibri"/>
      <charset val="134"/>
    </font>
    <font>
      <sz val="11"/>
      <color theme="1"/>
      <name val="Calibri"/>
      <charset val="204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29"/>
      </right>
      <top style="thin">
        <color indexed="29"/>
      </top>
      <bottom/>
      <diagonal/>
    </border>
  </borders>
  <cellStyleXfs count="226">
    <xf numFmtId="0" fontId="0" fillId="0" borderId="0"/>
    <xf numFmtId="164" fontId="3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</cellStyleXfs>
  <cellXfs count="227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9" fontId="4" fillId="0" borderId="10" xfId="0" applyNumberFormat="1" applyFont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/>
    </xf>
    <xf numFmtId="0" fontId="7" fillId="0" borderId="10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49" fontId="6" fillId="2" borderId="10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8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6" fillId="0" borderId="7" xfId="194" applyFont="1" applyBorder="1" applyAlignment="1">
      <alignment horizontal="center" vertical="center" wrapText="1"/>
    </xf>
    <xf numFmtId="0" fontId="16" fillId="2" borderId="7" xfId="194" applyFont="1" applyFill="1" applyBorder="1" applyAlignment="1">
      <alignment horizontal="center" vertical="center" wrapText="1"/>
    </xf>
    <xf numFmtId="0" fontId="17" fillId="0" borderId="7" xfId="194" applyFont="1" applyBorder="1" applyAlignment="1">
      <alignment horizontal="center" vertical="center" wrapText="1"/>
    </xf>
    <xf numFmtId="167" fontId="16" fillId="0" borderId="7" xfId="194" applyNumberFormat="1" applyFont="1" applyBorder="1" applyAlignment="1">
      <alignment horizontal="center" vertical="center" wrapText="1"/>
    </xf>
    <xf numFmtId="168" fontId="16" fillId="2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194" applyFont="1" applyBorder="1" applyAlignment="1">
      <alignment horizontal="center" vertical="center" wrapText="1"/>
    </xf>
    <xf numFmtId="167" fontId="16" fillId="0" borderId="10" xfId="194" applyNumberFormat="1" applyFont="1" applyBorder="1" applyAlignment="1">
      <alignment horizontal="center" vertical="center" wrapText="1"/>
    </xf>
    <xf numFmtId="168" fontId="16" fillId="2" borderId="10" xfId="0" applyNumberFormat="1" applyFont="1" applyFill="1" applyBorder="1" applyAlignment="1">
      <alignment horizontal="center" vertical="center" wrapText="1"/>
    </xf>
    <xf numFmtId="0" fontId="18" fillId="0" borderId="7" xfId="194" applyFont="1" applyBorder="1" applyAlignment="1">
      <alignment horizontal="center" vertical="center"/>
    </xf>
    <xf numFmtId="169" fontId="16" fillId="0" borderId="10" xfId="194" applyNumberFormat="1" applyFont="1" applyBorder="1" applyAlignment="1">
      <alignment horizontal="center" vertical="center" wrapText="1"/>
    </xf>
    <xf numFmtId="0" fontId="6" fillId="0" borderId="10" xfId="194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8" fontId="19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67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/>
    <xf numFmtId="0" fontId="6" fillId="0" borderId="10" xfId="0" applyFont="1" applyBorder="1"/>
    <xf numFmtId="167" fontId="16" fillId="0" borderId="10" xfId="0" applyNumberFormat="1" applyFont="1" applyBorder="1" applyAlignment="1">
      <alignment horizontal="center"/>
    </xf>
    <xf numFmtId="168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168" fontId="20" fillId="0" borderId="10" xfId="0" applyNumberFormat="1" applyFont="1" applyBorder="1" applyAlignment="1">
      <alignment horizontal="center" vertical="center"/>
    </xf>
    <xf numFmtId="167" fontId="13" fillId="3" borderId="8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0" fillId="0" borderId="10" xfId="0" applyBorder="1"/>
    <xf numFmtId="49" fontId="6" fillId="0" borderId="0" xfId="0" applyNumberFormat="1" applyFont="1"/>
    <xf numFmtId="0" fontId="6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1" fillId="0" borderId="10" xfId="0" applyFont="1" applyBorder="1" applyAlignment="1">
      <alignment horizontal="center"/>
    </xf>
    <xf numFmtId="1" fontId="21" fillId="0" borderId="10" xfId="0" applyNumberFormat="1" applyFont="1" applyBorder="1" applyAlignment="1">
      <alignment horizontal="center" vertical="center"/>
    </xf>
    <xf numFmtId="168" fontId="21" fillId="0" borderId="10" xfId="0" applyNumberFormat="1" applyFont="1" applyBorder="1" applyAlignment="1">
      <alignment horizontal="center" vertical="center"/>
    </xf>
    <xf numFmtId="167" fontId="21" fillId="0" borderId="12" xfId="0" applyNumberFormat="1" applyFont="1" applyBorder="1" applyAlignment="1">
      <alignment horizontal="center" vertical="center" wrapText="1"/>
    </xf>
    <xf numFmtId="168" fontId="21" fillId="2" borderId="10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68" fontId="21" fillId="2" borderId="10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168" fontId="21" fillId="0" borderId="10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8" fillId="0" borderId="8" xfId="0" applyFont="1" applyBorder="1"/>
    <xf numFmtId="0" fontId="8" fillId="0" borderId="9" xfId="0" applyNumberFormat="1" applyFont="1" applyBorder="1"/>
    <xf numFmtId="0" fontId="11" fillId="0" borderId="10" xfId="0" applyFont="1" applyBorder="1" applyAlignment="1">
      <alignment vertical="top" wrapText="1"/>
    </xf>
    <xf numFmtId="168" fontId="11" fillId="0" borderId="10" xfId="0" applyNumberFormat="1" applyFont="1" applyBorder="1" applyAlignment="1">
      <alignment vertical="top" wrapText="1"/>
    </xf>
    <xf numFmtId="0" fontId="9" fillId="0" borderId="8" xfId="0" applyFont="1" applyBorder="1"/>
    <xf numFmtId="0" fontId="9" fillId="0" borderId="10" xfId="0" applyFont="1" applyBorder="1"/>
    <xf numFmtId="49" fontId="21" fillId="2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168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168" fontId="8" fillId="0" borderId="10" xfId="0" applyNumberFormat="1" applyFont="1" applyBorder="1" applyAlignment="1">
      <alignment horizontal="center" vertical="center"/>
    </xf>
    <xf numFmtId="168" fontId="8" fillId="0" borderId="10" xfId="0" applyNumberFormat="1" applyFont="1" applyBorder="1" applyAlignment="1">
      <alignment horizontal="center"/>
    </xf>
    <xf numFmtId="168" fontId="9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0" fontId="8" fillId="0" borderId="0" xfId="0" applyFont="1" applyAlignment="1">
      <alignment horizontal="center"/>
    </xf>
    <xf numFmtId="49" fontId="7" fillId="0" borderId="0" xfId="0" applyNumberFormat="1" applyFont="1"/>
    <xf numFmtId="0" fontId="2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1" fillId="2" borderId="10" xfId="0" applyFont="1" applyFill="1" applyBorder="1" applyAlignment="1">
      <alignment horizontal="center" vertical="center"/>
    </xf>
    <xf numFmtId="1" fontId="11" fillId="3" borderId="11" xfId="0" applyNumberFormat="1" applyFont="1" applyFill="1" applyBorder="1" applyAlignment="1">
      <alignment horizontal="center" vertical="center" wrapText="1"/>
    </xf>
    <xf numFmtId="167" fontId="11" fillId="3" borderId="10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168" fontId="8" fillId="2" borderId="10" xfId="219" applyNumberFormat="1" applyFont="1" applyFill="1" applyBorder="1" applyAlignment="1">
      <alignment horizontal="center" vertical="center"/>
    </xf>
    <xf numFmtId="0" fontId="25" fillId="2" borderId="10" xfId="0" applyFont="1" applyFill="1" applyBorder="1"/>
    <xf numFmtId="0" fontId="0" fillId="2" borderId="10" xfId="0" applyFill="1" applyBorder="1"/>
    <xf numFmtId="168" fontId="0" fillId="0" borderId="0" xfId="0" applyNumberFormat="1"/>
    <xf numFmtId="168" fontId="25" fillId="2" borderId="10" xfId="0" applyNumberFormat="1" applyFont="1" applyFill="1" applyBorder="1" applyAlignment="1">
      <alignment horizontal="center"/>
    </xf>
    <xf numFmtId="0" fontId="7" fillId="2" borderId="10" xfId="0" applyFont="1" applyFill="1" applyBorder="1"/>
    <xf numFmtId="168" fontId="7" fillId="2" borderId="10" xfId="0" applyNumberFormat="1" applyFont="1" applyFill="1" applyBorder="1"/>
    <xf numFmtId="0" fontId="26" fillId="0" borderId="10" xfId="0" applyFont="1" applyBorder="1"/>
    <xf numFmtId="167" fontId="8" fillId="0" borderId="9" xfId="0" applyNumberFormat="1" applyFont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2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1" fontId="32" fillId="0" borderId="10" xfId="0" applyNumberFormat="1" applyFont="1" applyBorder="1" applyAlignment="1">
      <alignment horizontal="center" vertical="center"/>
    </xf>
    <xf numFmtId="167" fontId="33" fillId="0" borderId="9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37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wrapText="1"/>
    </xf>
    <xf numFmtId="167" fontId="11" fillId="3" borderId="8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67" fontId="34" fillId="3" borderId="8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49" fontId="32" fillId="0" borderId="8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35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4" borderId="8" xfId="194" applyFont="1" applyFill="1" applyBorder="1" applyAlignment="1">
      <alignment horizontal="center" vertical="center" wrapText="1"/>
    </xf>
    <xf numFmtId="0" fontId="16" fillId="4" borderId="11" xfId="194" applyFont="1" applyFill="1" applyBorder="1" applyAlignment="1">
      <alignment horizontal="center" vertical="center" wrapText="1"/>
    </xf>
    <xf numFmtId="0" fontId="16" fillId="4" borderId="9" xfId="194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1" fontId="13" fillId="3" borderId="9" xfId="0" applyNumberFormat="1" applyFont="1" applyFill="1" applyBorder="1" applyAlignment="1">
      <alignment horizontal="center" vertical="center" wrapText="1"/>
    </xf>
    <xf numFmtId="167" fontId="13" fillId="3" borderId="8" xfId="0" applyNumberFormat="1" applyFont="1" applyFill="1" applyBorder="1" applyAlignment="1">
      <alignment horizontal="center" vertical="center" wrapText="1"/>
    </xf>
    <xf numFmtId="167" fontId="13" fillId="3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26">
    <cellStyle name="Денежный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0" xfId="14"/>
    <cellStyle name="Обычный 111" xfId="15"/>
    <cellStyle name="Обычный 112" xfId="16"/>
    <cellStyle name="Обычный 113" xfId="17"/>
    <cellStyle name="Обычный 114" xfId="18"/>
    <cellStyle name="Обычный 115" xfId="19"/>
    <cellStyle name="Обычный 116" xfId="20"/>
    <cellStyle name="Обычный 117" xfId="21"/>
    <cellStyle name="Обычный 118" xfId="22"/>
    <cellStyle name="Обычный 119" xfId="23"/>
    <cellStyle name="Обычный 12" xfId="24"/>
    <cellStyle name="Обычный 120" xfId="25"/>
    <cellStyle name="Обычный 121" xfId="26"/>
    <cellStyle name="Обычный 122" xfId="27"/>
    <cellStyle name="Обычный 123" xfId="28"/>
    <cellStyle name="Обычный 124" xfId="29"/>
    <cellStyle name="Обычный 125" xfId="30"/>
    <cellStyle name="Обычный 126" xfId="31"/>
    <cellStyle name="Обычный 127" xfId="32"/>
    <cellStyle name="Обычный 128" xfId="33"/>
    <cellStyle name="Обычный 129" xfId="34"/>
    <cellStyle name="Обычный 13" xfId="35"/>
    <cellStyle name="Обычный 130" xfId="36"/>
    <cellStyle name="Обычный 131" xfId="37"/>
    <cellStyle name="Обычный 132" xfId="38"/>
    <cellStyle name="Обычный 133" xfId="39"/>
    <cellStyle name="Обычный 134" xfId="40"/>
    <cellStyle name="Обычный 135" xfId="41"/>
    <cellStyle name="Обычный 136" xfId="42"/>
    <cellStyle name="Обычный 137" xfId="43"/>
    <cellStyle name="Обычный 138" xfId="44"/>
    <cellStyle name="Обычный 139" xfId="45"/>
    <cellStyle name="Обычный 14" xfId="46"/>
    <cellStyle name="Обычный 140" xfId="47"/>
    <cellStyle name="Обычный 141" xfId="48"/>
    <cellStyle name="Обычный 142" xfId="49"/>
    <cellStyle name="Обычный 143" xfId="50"/>
    <cellStyle name="Обычный 144" xfId="51"/>
    <cellStyle name="Обычный 145" xfId="52"/>
    <cellStyle name="Обычный 146" xfId="53"/>
    <cellStyle name="Обычный 147" xfId="54"/>
    <cellStyle name="Обычный 148" xfId="55"/>
    <cellStyle name="Обычный 149" xfId="56"/>
    <cellStyle name="Обычный 15" xfId="57"/>
    <cellStyle name="Обычный 150" xfId="58"/>
    <cellStyle name="Обычный 151" xfId="59"/>
    <cellStyle name="Обычный 152" xfId="60"/>
    <cellStyle name="Обычный 153" xfId="61"/>
    <cellStyle name="Обычный 154" xfId="62"/>
    <cellStyle name="Обычный 155" xfId="63"/>
    <cellStyle name="Обычный 156" xfId="64"/>
    <cellStyle name="Обычный 157" xfId="65"/>
    <cellStyle name="Обычный 158" xfId="66"/>
    <cellStyle name="Обычный 159" xfId="67"/>
    <cellStyle name="Обычный 16" xfId="68"/>
    <cellStyle name="Обычный 160" xfId="69"/>
    <cellStyle name="Обычный 161" xfId="70"/>
    <cellStyle name="Обычный 162" xfId="71"/>
    <cellStyle name="Обычный 163" xfId="72"/>
    <cellStyle name="Обычный 164" xfId="73"/>
    <cellStyle name="Обычный 165" xfId="74"/>
    <cellStyle name="Обычный 166" xfId="75"/>
    <cellStyle name="Обычный 167" xfId="76"/>
    <cellStyle name="Обычный 169" xfId="77"/>
    <cellStyle name="Обычный 17" xfId="78"/>
    <cellStyle name="Обычный 18" xfId="79"/>
    <cellStyle name="Обычный 19" xfId="80"/>
    <cellStyle name="Обычный 2" xfId="81"/>
    <cellStyle name="Обычный 20" xfId="82"/>
    <cellStyle name="Обычный 21" xfId="83"/>
    <cellStyle name="Обычный 22" xfId="84"/>
    <cellStyle name="Обычный 23" xfId="85"/>
    <cellStyle name="Обычный 24" xfId="86"/>
    <cellStyle name="Обычный 25" xfId="87"/>
    <cellStyle name="Обычный 26" xfId="88"/>
    <cellStyle name="Обычный 27" xfId="89"/>
    <cellStyle name="Обычный 28" xfId="90"/>
    <cellStyle name="Обычный 29" xfId="91"/>
    <cellStyle name="Обычный 3" xfId="92"/>
    <cellStyle name="Обычный 3 10" xfId="93"/>
    <cellStyle name="Обычный 3 11" xfId="94"/>
    <cellStyle name="Обычный 3 12" xfId="95"/>
    <cellStyle name="Обычный 3 13" xfId="96"/>
    <cellStyle name="Обычный 3 14" xfId="97"/>
    <cellStyle name="Обычный 3 15" xfId="98"/>
    <cellStyle name="Обычный 3 16" xfId="99"/>
    <cellStyle name="Обычный 3 17" xfId="100"/>
    <cellStyle name="Обычный 3 18" xfId="101"/>
    <cellStyle name="Обычный 3 19" xfId="102"/>
    <cellStyle name="Обычный 3 2" xfId="103"/>
    <cellStyle name="Обычный 3 20" xfId="104"/>
    <cellStyle name="Обычный 3 21" xfId="105"/>
    <cellStyle name="Обычный 3 22" xfId="106"/>
    <cellStyle name="Обычный 3 23" xfId="107"/>
    <cellStyle name="Обычный 3 24" xfId="108"/>
    <cellStyle name="Обычный 3 25" xfId="109"/>
    <cellStyle name="Обычный 3 26" xfId="110"/>
    <cellStyle name="Обычный 3 27" xfId="111"/>
    <cellStyle name="Обычный 3 28" xfId="112"/>
    <cellStyle name="Обычный 3 29" xfId="113"/>
    <cellStyle name="Обычный 3 3" xfId="114"/>
    <cellStyle name="Обычный 3 30" xfId="115"/>
    <cellStyle name="Обычный 3 31" xfId="116"/>
    <cellStyle name="Обычный 3 32" xfId="117"/>
    <cellStyle name="Обычный 3 33" xfId="118"/>
    <cellStyle name="Обычный 3 34" xfId="119"/>
    <cellStyle name="Обычный 3 35" xfId="120"/>
    <cellStyle name="Обычный 3 36" xfId="121"/>
    <cellStyle name="Обычный 3 37" xfId="122"/>
    <cellStyle name="Обычный 3 38" xfId="123"/>
    <cellStyle name="Обычный 3 39" xfId="124"/>
    <cellStyle name="Обычный 3 4" xfId="125"/>
    <cellStyle name="Обычный 3 40" xfId="126"/>
    <cellStyle name="Обычный 3 41" xfId="127"/>
    <cellStyle name="Обычный 3 42" xfId="128"/>
    <cellStyle name="Обычный 3 5" xfId="129"/>
    <cellStyle name="Обычный 3 6" xfId="130"/>
    <cellStyle name="Обычный 3 7" xfId="131"/>
    <cellStyle name="Обычный 3 8" xfId="132"/>
    <cellStyle name="Обычный 3 9" xfId="133"/>
    <cellStyle name="Обычный 30" xfId="134"/>
    <cellStyle name="Обычный 31" xfId="135"/>
    <cellStyle name="Обычный 32" xfId="136"/>
    <cellStyle name="Обычный 33" xfId="137"/>
    <cellStyle name="Обычный 34" xfId="138"/>
    <cellStyle name="Обычный 35" xfId="139"/>
    <cellStyle name="Обычный 36" xfId="140"/>
    <cellStyle name="Обычный 37" xfId="141"/>
    <cellStyle name="Обычный 38" xfId="142"/>
    <cellStyle name="Обычный 39" xfId="143"/>
    <cellStyle name="Обычный 4" xfId="144"/>
    <cellStyle name="Обычный 40" xfId="145"/>
    <cellStyle name="Обычный 41" xfId="146"/>
    <cellStyle name="Обычный 42" xfId="147"/>
    <cellStyle name="Обычный 43" xfId="148"/>
    <cellStyle name="Обычный 44" xfId="149"/>
    <cellStyle name="Обычный 45" xfId="150"/>
    <cellStyle name="Обычный 46" xfId="151"/>
    <cellStyle name="Обычный 47" xfId="152"/>
    <cellStyle name="Обычный 48" xfId="153"/>
    <cellStyle name="Обычный 49" xfId="154"/>
    <cellStyle name="Обычный 5" xfId="155"/>
    <cellStyle name="Обычный 50" xfId="156"/>
    <cellStyle name="Обычный 51" xfId="157"/>
    <cellStyle name="Обычный 52" xfId="158"/>
    <cellStyle name="Обычный 53" xfId="159"/>
    <cellStyle name="Обычный 54" xfId="160"/>
    <cellStyle name="Обычный 55" xfId="161"/>
    <cellStyle name="Обычный 56" xfId="162"/>
    <cellStyle name="Обычный 57" xfId="163"/>
    <cellStyle name="Обычный 58" xfId="164"/>
    <cellStyle name="Обычный 59" xfId="165"/>
    <cellStyle name="Обычный 6" xfId="166"/>
    <cellStyle name="Обычный 60" xfId="167"/>
    <cellStyle name="Обычный 61" xfId="168"/>
    <cellStyle name="Обычный 62" xfId="169"/>
    <cellStyle name="Обычный 63" xfId="170"/>
    <cellStyle name="Обычный 64" xfId="171"/>
    <cellStyle name="Обычный 65" xfId="172"/>
    <cellStyle name="Обычный 66" xfId="173"/>
    <cellStyle name="Обычный 67" xfId="174"/>
    <cellStyle name="Обычный 68" xfId="175"/>
    <cellStyle name="Обычный 69" xfId="176"/>
    <cellStyle name="Обычный 7" xfId="177"/>
    <cellStyle name="Обычный 70" xfId="178"/>
    <cellStyle name="Обычный 71" xfId="179"/>
    <cellStyle name="Обычный 72" xfId="180"/>
    <cellStyle name="Обычный 73" xfId="181"/>
    <cellStyle name="Обычный 74" xfId="182"/>
    <cellStyle name="Обычный 75" xfId="183"/>
    <cellStyle name="Обычный 76" xfId="184"/>
    <cellStyle name="Обычный 77" xfId="185"/>
    <cellStyle name="Обычный 78" xfId="186"/>
    <cellStyle name="Обычный 79" xfId="187"/>
    <cellStyle name="Обычный 8" xfId="188"/>
    <cellStyle name="Обычный 80" xfId="189"/>
    <cellStyle name="Обычный 81" xfId="190"/>
    <cellStyle name="Обычный 82" xfId="191"/>
    <cellStyle name="Обычный 83" xfId="192"/>
    <cellStyle name="Обычный 84" xfId="193"/>
    <cellStyle name="Обычный 85" xfId="194"/>
    <cellStyle name="Обычный 86" xfId="195"/>
    <cellStyle name="Обычный 87" xfId="196"/>
    <cellStyle name="Обычный 88" xfId="197"/>
    <cellStyle name="Обычный 89" xfId="198"/>
    <cellStyle name="Обычный 9" xfId="199"/>
    <cellStyle name="Обычный 90" xfId="200"/>
    <cellStyle name="Обычный 91" xfId="201"/>
    <cellStyle name="Обычный 92" xfId="202"/>
    <cellStyle name="Обычный 93" xfId="203"/>
    <cellStyle name="Обычный 94" xfId="204"/>
    <cellStyle name="Обычный 95" xfId="205"/>
    <cellStyle name="Обычный 96" xfId="206"/>
    <cellStyle name="Обычный 97" xfId="207"/>
    <cellStyle name="Обычный 98" xfId="208"/>
    <cellStyle name="Обычный 99" xfId="209"/>
    <cellStyle name="Процентный 10" xfId="210"/>
    <cellStyle name="Процентный 2" xfId="211"/>
    <cellStyle name="Процентный 4" xfId="212"/>
    <cellStyle name="Процентный 5" xfId="213"/>
    <cellStyle name="Процентный 6" xfId="214"/>
    <cellStyle name="Процентный 7" xfId="215"/>
    <cellStyle name="Финансовый 10" xfId="216"/>
    <cellStyle name="Финансовый 12" xfId="217"/>
    <cellStyle name="Финансовый 13" xfId="218"/>
    <cellStyle name="Финансовый 2" xfId="219"/>
    <cellStyle name="Финансовый 3" xfId="220"/>
    <cellStyle name="Финансовый 4" xfId="221"/>
    <cellStyle name="Финансовый 5" xfId="222"/>
    <cellStyle name="Финансовый 7" xfId="223"/>
    <cellStyle name="Финансовый 8" xfId="224"/>
    <cellStyle name="Финансовый 9" xfId="22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1"/>
  <sheetViews>
    <sheetView zoomScale="120" zoomScaleNormal="120" workbookViewId="0">
      <selection activeCell="D7" sqref="D7:E7"/>
    </sheetView>
  </sheetViews>
  <sheetFormatPr defaultColWidth="9" defaultRowHeight="15"/>
  <cols>
    <col min="1" max="1" width="9.5703125" customWidth="1"/>
    <col min="2" max="2" width="29.85546875" customWidth="1"/>
    <col min="3" max="3" width="16.140625" customWidth="1"/>
    <col min="4" max="4" width="15.140625" customWidth="1"/>
    <col min="5" max="5" width="10.5703125" customWidth="1"/>
    <col min="6" max="6" width="22" customWidth="1"/>
    <col min="7" max="7" width="12.7109375" customWidth="1"/>
    <col min="8" max="8" width="12" customWidth="1"/>
    <col min="9" max="9" width="16.28515625" customWidth="1"/>
    <col min="10" max="10" width="14" customWidth="1"/>
    <col min="11" max="11" width="13.28515625" customWidth="1"/>
    <col min="12" max="12" width="23.85546875" customWidth="1"/>
    <col min="13" max="13" width="14.7109375" customWidth="1"/>
    <col min="14" max="14" width="20.28515625" customWidth="1"/>
    <col min="15" max="15" width="21.5703125" customWidth="1"/>
    <col min="16" max="16" width="16.28515625" customWidth="1"/>
    <col min="17" max="17" width="12.5703125" customWidth="1"/>
    <col min="20" max="20" width="9.28515625" customWidth="1"/>
  </cols>
  <sheetData>
    <row r="1" spans="1:21"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1" ht="15.75" customHeight="1">
      <c r="C2" s="138" t="s">
        <v>0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68"/>
      <c r="Q2" s="68"/>
    </row>
    <row r="3" spans="1:21" ht="17.25" customHeight="1">
      <c r="C3" s="139" t="s">
        <v>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69"/>
      <c r="Q3" s="69"/>
    </row>
    <row r="4" spans="1:21" ht="12.75" customHeight="1">
      <c r="C4" s="140" t="s">
        <v>2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70"/>
      <c r="Q4" s="70"/>
    </row>
    <row r="5" spans="1:21" ht="11.25" customHeight="1"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1" s="65" customFormat="1" ht="36.75" customHeight="1">
      <c r="A6" s="141" t="s">
        <v>3</v>
      </c>
      <c r="B6" s="142"/>
      <c r="C6" s="143"/>
      <c r="D6" s="141" t="s">
        <v>4</v>
      </c>
      <c r="E6" s="143"/>
      <c r="F6" s="141" t="s">
        <v>5</v>
      </c>
      <c r="G6" s="142"/>
      <c r="H6" s="143"/>
      <c r="I6" s="62" t="s">
        <v>6</v>
      </c>
      <c r="J6" s="141" t="s">
        <v>7</v>
      </c>
      <c r="K6" s="143"/>
      <c r="L6" s="141" t="s">
        <v>8</v>
      </c>
      <c r="M6" s="143"/>
      <c r="N6" s="141" t="s">
        <v>9</v>
      </c>
      <c r="O6" s="142"/>
      <c r="P6" s="133"/>
      <c r="Q6" s="134"/>
      <c r="R6" s="100"/>
      <c r="S6" s="100"/>
      <c r="T6" s="100"/>
      <c r="U6" s="100"/>
    </row>
    <row r="7" spans="1:21" s="66" customFormat="1" ht="45" customHeight="1">
      <c r="A7" s="135" t="s">
        <v>10</v>
      </c>
      <c r="B7" s="132"/>
      <c r="C7" s="136"/>
      <c r="D7" s="135" t="s">
        <v>11</v>
      </c>
      <c r="E7" s="136"/>
      <c r="F7" s="135" t="s">
        <v>12</v>
      </c>
      <c r="G7" s="132"/>
      <c r="H7" s="136"/>
      <c r="I7" s="16" t="s">
        <v>13</v>
      </c>
      <c r="J7" s="135" t="s">
        <v>14</v>
      </c>
      <c r="K7" s="136"/>
      <c r="L7" s="137" t="s">
        <v>15</v>
      </c>
      <c r="M7" s="136"/>
      <c r="N7" s="131">
        <v>38699</v>
      </c>
      <c r="O7" s="132"/>
      <c r="P7" s="133"/>
      <c r="Q7" s="134"/>
    </row>
    <row r="8" spans="1:21" s="65" customFormat="1" ht="56.25">
      <c r="A8" s="62" t="s">
        <v>17</v>
      </c>
      <c r="B8" s="62" t="s">
        <v>18</v>
      </c>
      <c r="C8" s="62" t="s">
        <v>19</v>
      </c>
      <c r="D8" s="62" t="s">
        <v>20</v>
      </c>
      <c r="E8" s="62" t="s">
        <v>21</v>
      </c>
      <c r="F8" s="62" t="s">
        <v>22</v>
      </c>
      <c r="G8" s="62" t="s">
        <v>23</v>
      </c>
      <c r="H8" s="62" t="s">
        <v>24</v>
      </c>
      <c r="I8" s="62" t="s">
        <v>25</v>
      </c>
      <c r="J8" s="62" t="s">
        <v>26</v>
      </c>
      <c r="K8" s="62" t="s">
        <v>27</v>
      </c>
      <c r="L8" s="62" t="s">
        <v>28</v>
      </c>
      <c r="M8" s="62" t="s">
        <v>29</v>
      </c>
      <c r="N8" s="62" t="s">
        <v>30</v>
      </c>
      <c r="O8" s="62" t="s">
        <v>31</v>
      </c>
      <c r="P8" s="62" t="s">
        <v>32</v>
      </c>
      <c r="Q8" s="62" t="s">
        <v>33</v>
      </c>
    </row>
    <row r="9" spans="1:21" s="65" customFormat="1" ht="11.25">
      <c r="A9" s="72">
        <v>8</v>
      </c>
      <c r="B9" s="72">
        <v>9</v>
      </c>
      <c r="C9" s="72">
        <v>10</v>
      </c>
      <c r="D9" s="72">
        <v>11</v>
      </c>
      <c r="E9" s="72">
        <v>12</v>
      </c>
      <c r="F9" s="72">
        <v>13</v>
      </c>
      <c r="G9" s="72"/>
      <c r="H9" s="72">
        <v>14</v>
      </c>
      <c r="I9" s="72">
        <v>15</v>
      </c>
      <c r="J9" s="72">
        <v>16</v>
      </c>
      <c r="K9" s="72">
        <v>17</v>
      </c>
      <c r="L9" s="72">
        <v>18</v>
      </c>
      <c r="M9" s="72">
        <v>19</v>
      </c>
      <c r="N9" s="72">
        <v>20</v>
      </c>
      <c r="O9" s="72">
        <v>21</v>
      </c>
      <c r="P9" s="72">
        <v>22</v>
      </c>
      <c r="Q9" s="72">
        <v>23</v>
      </c>
    </row>
    <row r="10" spans="1:21" s="65" customFormat="1" ht="109.5" customHeight="1">
      <c r="A10" s="62" t="s">
        <v>34</v>
      </c>
      <c r="B10" s="62" t="s">
        <v>40</v>
      </c>
      <c r="C10" s="73">
        <v>1010003</v>
      </c>
      <c r="D10" s="63"/>
      <c r="E10" s="74"/>
      <c r="F10" s="62" t="s">
        <v>41</v>
      </c>
      <c r="G10" s="62">
        <v>76642452000</v>
      </c>
      <c r="H10" s="75">
        <v>14246</v>
      </c>
      <c r="I10" s="62" t="s">
        <v>42</v>
      </c>
      <c r="J10" s="74">
        <v>271274.52</v>
      </c>
      <c r="K10" s="74">
        <v>0</v>
      </c>
      <c r="L10" s="128" t="s">
        <v>225</v>
      </c>
      <c r="M10" s="90" t="s">
        <v>37</v>
      </c>
      <c r="N10" s="91" t="s">
        <v>39</v>
      </c>
      <c r="O10" s="128" t="s">
        <v>225</v>
      </c>
      <c r="P10" s="91" t="s">
        <v>38</v>
      </c>
      <c r="Q10" s="91" t="s">
        <v>39</v>
      </c>
    </row>
    <row r="11" spans="1:21" s="65" customFormat="1" ht="109.5" customHeight="1">
      <c r="A11" s="117" t="s">
        <v>203</v>
      </c>
      <c r="B11" s="62" t="s">
        <v>43</v>
      </c>
      <c r="C11" s="126" t="s">
        <v>183</v>
      </c>
      <c r="D11" s="122" t="s">
        <v>215</v>
      </c>
      <c r="E11" s="76">
        <v>119929.47</v>
      </c>
      <c r="F11" s="117" t="s">
        <v>212</v>
      </c>
      <c r="G11" s="62">
        <v>76624452000</v>
      </c>
      <c r="H11" s="115">
        <v>18264</v>
      </c>
      <c r="I11" s="124" t="s">
        <v>216</v>
      </c>
      <c r="J11" s="92">
        <v>0</v>
      </c>
      <c r="K11" s="92">
        <v>0</v>
      </c>
      <c r="L11" s="119" t="s">
        <v>227</v>
      </c>
      <c r="M11" s="90" t="s">
        <v>37</v>
      </c>
      <c r="N11" s="120" t="s">
        <v>213</v>
      </c>
      <c r="O11" s="119" t="s">
        <v>214</v>
      </c>
      <c r="P11" s="124" t="s">
        <v>211</v>
      </c>
      <c r="Q11" s="91" t="s">
        <v>39</v>
      </c>
    </row>
    <row r="12" spans="1:21" ht="116.25" customHeight="1">
      <c r="A12" s="117" t="s">
        <v>204</v>
      </c>
      <c r="B12" s="62" t="s">
        <v>43</v>
      </c>
      <c r="C12" s="73">
        <v>10100005</v>
      </c>
      <c r="D12" s="122" t="s">
        <v>208</v>
      </c>
      <c r="E12" s="76">
        <v>675572.93</v>
      </c>
      <c r="F12" s="117" t="s">
        <v>217</v>
      </c>
      <c r="G12" s="62">
        <v>76624452000</v>
      </c>
      <c r="H12" s="127">
        <v>18264</v>
      </c>
      <c r="I12" s="124" t="s">
        <v>209</v>
      </c>
      <c r="J12" s="92">
        <v>25000</v>
      </c>
      <c r="K12" s="92">
        <v>0</v>
      </c>
      <c r="L12" s="119" t="s">
        <v>226</v>
      </c>
      <c r="M12" s="90" t="s">
        <v>37</v>
      </c>
      <c r="N12" s="91" t="s">
        <v>39</v>
      </c>
      <c r="O12" s="119" t="s">
        <v>210</v>
      </c>
      <c r="P12" s="124" t="s">
        <v>211</v>
      </c>
      <c r="Q12" s="91" t="s">
        <v>39</v>
      </c>
    </row>
    <row r="13" spans="1:21" ht="116.25" customHeight="1">
      <c r="A13" s="117" t="s">
        <v>205</v>
      </c>
      <c r="B13" s="117" t="s">
        <v>218</v>
      </c>
      <c r="C13" s="126" t="s">
        <v>183</v>
      </c>
      <c r="D13" s="122" t="s">
        <v>219</v>
      </c>
      <c r="E13" s="76">
        <v>275468.84999999998</v>
      </c>
      <c r="F13" s="117" t="s">
        <v>49</v>
      </c>
      <c r="G13" s="62">
        <v>76624452000</v>
      </c>
      <c r="H13" s="127" t="s">
        <v>35</v>
      </c>
      <c r="I13" s="124" t="s">
        <v>220</v>
      </c>
      <c r="J13" s="92">
        <v>0</v>
      </c>
      <c r="K13" s="92">
        <v>0</v>
      </c>
      <c r="L13" s="119" t="s">
        <v>221</v>
      </c>
      <c r="M13" s="90" t="s">
        <v>37</v>
      </c>
      <c r="N13" s="91" t="s">
        <v>39</v>
      </c>
      <c r="O13" s="119" t="s">
        <v>222</v>
      </c>
      <c r="P13" s="124" t="s">
        <v>38</v>
      </c>
      <c r="Q13" s="91" t="s">
        <v>39</v>
      </c>
    </row>
    <row r="14" spans="1:21" ht="114" customHeight="1">
      <c r="A14" s="125" t="s">
        <v>206</v>
      </c>
      <c r="B14" s="62" t="s">
        <v>46</v>
      </c>
      <c r="C14" s="73">
        <v>10636091</v>
      </c>
      <c r="D14" s="122" t="s">
        <v>199</v>
      </c>
      <c r="E14" s="74">
        <v>3921.85</v>
      </c>
      <c r="F14" s="117" t="s">
        <v>49</v>
      </c>
      <c r="G14" s="62">
        <v>76642452000</v>
      </c>
      <c r="H14" s="77">
        <v>2023</v>
      </c>
      <c r="I14" s="124" t="s">
        <v>200</v>
      </c>
      <c r="J14" s="94">
        <v>3921.85</v>
      </c>
      <c r="K14" s="94">
        <v>0</v>
      </c>
      <c r="L14" s="121" t="s">
        <v>201</v>
      </c>
      <c r="M14" s="90" t="s">
        <v>37</v>
      </c>
      <c r="N14" s="91" t="s">
        <v>39</v>
      </c>
      <c r="O14" s="119" t="s">
        <v>202</v>
      </c>
      <c r="P14" s="61" t="s">
        <v>47</v>
      </c>
      <c r="Q14" s="91" t="s">
        <v>39</v>
      </c>
    </row>
    <row r="15" spans="1:21" ht="110.25" customHeight="1">
      <c r="A15" s="117" t="s">
        <v>207</v>
      </c>
      <c r="B15" s="62" t="s">
        <v>48</v>
      </c>
      <c r="C15" s="73">
        <v>10136047</v>
      </c>
      <c r="D15" s="63" t="s">
        <v>39</v>
      </c>
      <c r="E15" s="74"/>
      <c r="F15" s="60" t="s">
        <v>49</v>
      </c>
      <c r="G15" s="62">
        <v>76624452000</v>
      </c>
      <c r="H15" s="115">
        <v>44196</v>
      </c>
      <c r="I15" s="8"/>
      <c r="J15" s="94">
        <v>598264.18000000005</v>
      </c>
      <c r="K15" s="94">
        <v>260153.08</v>
      </c>
      <c r="L15" s="89"/>
      <c r="M15" s="90" t="s">
        <v>37</v>
      </c>
      <c r="N15" s="61"/>
      <c r="O15" s="93"/>
      <c r="P15" s="61" t="s">
        <v>50</v>
      </c>
      <c r="Q15" s="61" t="s">
        <v>39</v>
      </c>
      <c r="R15" s="101"/>
      <c r="S15" s="101"/>
      <c r="T15" s="101"/>
      <c r="U15" s="101"/>
    </row>
    <row r="16" spans="1:21" ht="120" customHeight="1">
      <c r="A16" s="117" t="s">
        <v>223</v>
      </c>
      <c r="B16" s="62" t="s">
        <v>51</v>
      </c>
      <c r="C16" s="73">
        <v>10636042</v>
      </c>
      <c r="D16" s="63" t="s">
        <v>39</v>
      </c>
      <c r="E16" s="74"/>
      <c r="F16" s="60" t="s">
        <v>49</v>
      </c>
      <c r="G16" s="62">
        <v>76642452000</v>
      </c>
      <c r="H16" s="115">
        <v>44469</v>
      </c>
      <c r="I16" s="8"/>
      <c r="J16" s="94">
        <v>132029</v>
      </c>
      <c r="K16" s="94">
        <v>76310.559999999998</v>
      </c>
      <c r="L16" s="89"/>
      <c r="M16" s="90" t="s">
        <v>37</v>
      </c>
      <c r="N16" s="61"/>
      <c r="O16" s="93"/>
      <c r="P16" s="61" t="s">
        <v>52</v>
      </c>
      <c r="Q16" s="61" t="s">
        <v>39</v>
      </c>
    </row>
    <row r="17" spans="1:17" ht="118.5" customHeight="1">
      <c r="A17" s="117" t="s">
        <v>224</v>
      </c>
      <c r="B17" s="62" t="s">
        <v>53</v>
      </c>
      <c r="C17" s="73">
        <v>10136044</v>
      </c>
      <c r="D17" s="63" t="s">
        <v>39</v>
      </c>
      <c r="E17" s="74"/>
      <c r="F17" s="60" t="s">
        <v>49</v>
      </c>
      <c r="G17" s="62">
        <v>76642452000</v>
      </c>
      <c r="H17" s="115">
        <v>44196</v>
      </c>
      <c r="I17" s="8"/>
      <c r="J17" s="94">
        <v>99900</v>
      </c>
      <c r="K17" s="94">
        <v>5194.8</v>
      </c>
      <c r="L17" s="89"/>
      <c r="M17" s="90" t="s">
        <v>37</v>
      </c>
      <c r="N17" s="61"/>
      <c r="O17" s="93"/>
      <c r="P17" s="61" t="s">
        <v>52</v>
      </c>
      <c r="Q17" s="61" t="s">
        <v>39</v>
      </c>
    </row>
    <row r="18" spans="1:17">
      <c r="A18" s="62"/>
      <c r="B18" s="62"/>
      <c r="C18" s="81"/>
      <c r="D18" s="82"/>
      <c r="E18" s="80"/>
      <c r="F18" s="83"/>
      <c r="G18" s="62"/>
      <c r="H18" s="84"/>
      <c r="I18" s="7"/>
      <c r="J18" s="95"/>
      <c r="K18" s="95"/>
      <c r="L18" s="7"/>
      <c r="M18" s="90"/>
      <c r="N18" s="7"/>
      <c r="O18" s="7"/>
      <c r="P18" s="61"/>
      <c r="Q18" s="61"/>
    </row>
    <row r="19" spans="1:17">
      <c r="A19" s="62"/>
      <c r="B19" s="85" t="s">
        <v>54</v>
      </c>
      <c r="C19" s="85"/>
      <c r="D19" s="85"/>
      <c r="E19" s="86">
        <f>SUM(E10:E18)</f>
        <v>1074893.1000000001</v>
      </c>
      <c r="F19" s="87"/>
      <c r="G19" s="87"/>
      <c r="H19" s="88" t="s">
        <v>55</v>
      </c>
      <c r="I19" s="88"/>
      <c r="J19" s="96">
        <f>SUM(J10:J18)</f>
        <v>1130389.55</v>
      </c>
      <c r="K19" s="96">
        <f>SUM(K10:K18)</f>
        <v>341658.44</v>
      </c>
      <c r="L19" s="97"/>
      <c r="M19" s="97"/>
      <c r="N19" s="88"/>
      <c r="O19" s="7"/>
      <c r="P19" s="7"/>
      <c r="Q19" s="7"/>
    </row>
    <row r="20" spans="1:17">
      <c r="J20" s="98"/>
    </row>
    <row r="21" spans="1:17">
      <c r="J21" s="99"/>
    </row>
  </sheetData>
  <sheetProtection selectLockedCells="1"/>
  <autoFilter ref="A6:Q19">
    <extLst/>
  </autoFilter>
  <mergeCells count="15">
    <mergeCell ref="C2:O2"/>
    <mergeCell ref="C3:O3"/>
    <mergeCell ref="C4:O4"/>
    <mergeCell ref="A6:C6"/>
    <mergeCell ref="D6:E6"/>
    <mergeCell ref="F6:H6"/>
    <mergeCell ref="J6:K6"/>
    <mergeCell ref="L6:M6"/>
    <mergeCell ref="N6:Q6"/>
    <mergeCell ref="N7:Q7"/>
    <mergeCell ref="A7:C7"/>
    <mergeCell ref="D7:E7"/>
    <mergeCell ref="F7:H7"/>
    <mergeCell ref="J7:K7"/>
    <mergeCell ref="L7:M7"/>
  </mergeCells>
  <pageMargins left="0.15748031496063" right="0.196850393700787" top="0.78740157480314998" bottom="0.15748031496063" header="0.31496062992126" footer="0.15748031496063"/>
  <pageSetup paperSize="9" scale="61" fitToHeight="0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zoomScale="120" zoomScaleNormal="120" workbookViewId="0">
      <selection activeCell="H9" sqref="H9"/>
    </sheetView>
  </sheetViews>
  <sheetFormatPr defaultColWidth="9.140625" defaultRowHeight="15"/>
  <cols>
    <col min="1" max="1" width="8.140625" customWidth="1"/>
    <col min="2" max="2" width="14.5703125" customWidth="1"/>
    <col min="3" max="3" width="14.85546875" customWidth="1"/>
    <col min="4" max="5" width="21.140625" customWidth="1"/>
    <col min="6" max="6" width="12.85546875" customWidth="1"/>
    <col min="7" max="7" width="18.140625" customWidth="1"/>
    <col min="8" max="8" width="20" customWidth="1"/>
    <col min="9" max="9" width="16.85546875" customWidth="1"/>
    <col min="10" max="10" width="22.5703125" customWidth="1"/>
    <col min="11" max="11" width="23.85546875" customWidth="1"/>
    <col min="12" max="12" width="34" customWidth="1"/>
  </cols>
  <sheetData>
    <row r="1" spans="1:13">
      <c r="E1" s="145" t="s">
        <v>175</v>
      </c>
      <c r="F1" s="146"/>
      <c r="G1" s="146"/>
      <c r="H1" s="146"/>
      <c r="I1" s="146"/>
      <c r="J1" s="146"/>
    </row>
    <row r="2" spans="1:13">
      <c r="E2" s="146"/>
      <c r="F2" s="146"/>
      <c r="G2" s="146"/>
      <c r="H2" s="146"/>
      <c r="I2" s="146"/>
      <c r="J2" s="146"/>
    </row>
    <row r="3" spans="1:13" ht="28.5" customHeight="1">
      <c r="E3" s="146"/>
      <c r="F3" s="146"/>
      <c r="G3" s="146"/>
      <c r="H3" s="146"/>
      <c r="I3" s="146"/>
      <c r="J3" s="146"/>
    </row>
    <row r="5" spans="1:13" ht="20.25" customHeight="1">
      <c r="D5" s="147" t="s">
        <v>0</v>
      </c>
      <c r="E5" s="147"/>
      <c r="F5" s="147"/>
      <c r="G5" s="147"/>
      <c r="H5" s="147"/>
      <c r="I5" s="147"/>
      <c r="J5" s="147"/>
      <c r="K5" s="147"/>
      <c r="L5" s="147"/>
    </row>
    <row r="6" spans="1:13" ht="22.5" customHeight="1">
      <c r="D6" s="148" t="s">
        <v>56</v>
      </c>
      <c r="E6" s="148"/>
      <c r="F6" s="148"/>
      <c r="G6" s="148"/>
      <c r="H6" s="148"/>
      <c r="I6" s="148"/>
      <c r="J6" s="148"/>
      <c r="K6" s="148"/>
      <c r="L6" s="148"/>
    </row>
    <row r="7" spans="1:13" ht="45" customHeight="1">
      <c r="A7" s="149" t="s">
        <v>3</v>
      </c>
      <c r="B7" s="149"/>
      <c r="C7" s="149"/>
      <c r="D7" s="149"/>
      <c r="E7" s="150" t="s">
        <v>4</v>
      </c>
      <c r="F7" s="151"/>
      <c r="G7" s="152"/>
      <c r="H7" s="61" t="s">
        <v>5</v>
      </c>
      <c r="I7" s="61" t="s">
        <v>6</v>
      </c>
      <c r="J7" s="61" t="s">
        <v>7</v>
      </c>
      <c r="K7" s="60" t="s">
        <v>8</v>
      </c>
      <c r="L7" s="61" t="s">
        <v>9</v>
      </c>
    </row>
    <row r="8" spans="1:13">
      <c r="A8" s="153">
        <v>1</v>
      </c>
      <c r="B8" s="154"/>
      <c r="C8" s="154"/>
      <c r="D8" s="155"/>
      <c r="E8" s="153">
        <v>2</v>
      </c>
      <c r="F8" s="154"/>
      <c r="G8" s="155"/>
      <c r="H8" s="8">
        <v>3</v>
      </c>
      <c r="I8" s="8">
        <v>4</v>
      </c>
      <c r="J8" s="8">
        <v>5</v>
      </c>
      <c r="K8" s="22">
        <v>6</v>
      </c>
      <c r="L8" s="8">
        <v>7</v>
      </c>
    </row>
    <row r="9" spans="1:13" s="18" customFormat="1" ht="52.5" customHeight="1">
      <c r="A9" s="144" t="s">
        <v>176</v>
      </c>
      <c r="B9" s="132"/>
      <c r="C9" s="132"/>
      <c r="D9" s="136"/>
      <c r="E9" s="144" t="s">
        <v>177</v>
      </c>
      <c r="F9" s="132"/>
      <c r="G9" s="136"/>
      <c r="H9" s="13" t="s">
        <v>12</v>
      </c>
      <c r="I9" s="16" t="s">
        <v>13</v>
      </c>
      <c r="J9" s="13" t="s">
        <v>14</v>
      </c>
      <c r="K9" s="103">
        <v>10575150196660</v>
      </c>
      <c r="L9" s="104">
        <v>38699</v>
      </c>
    </row>
    <row r="10" spans="1:13" ht="67.5" customHeight="1">
      <c r="A10" s="79" t="s">
        <v>17</v>
      </c>
      <c r="B10" s="79" t="s">
        <v>57</v>
      </c>
      <c r="C10" s="79" t="s">
        <v>19</v>
      </c>
      <c r="D10" s="79" t="s">
        <v>20</v>
      </c>
      <c r="E10" s="79" t="s">
        <v>58</v>
      </c>
      <c r="F10" s="79" t="s">
        <v>23</v>
      </c>
      <c r="G10" s="79" t="s">
        <v>59</v>
      </c>
      <c r="H10" s="79" t="s">
        <v>60</v>
      </c>
      <c r="I10" s="79" t="s">
        <v>21</v>
      </c>
      <c r="J10" s="79" t="s">
        <v>61</v>
      </c>
      <c r="K10" s="105" t="s">
        <v>62</v>
      </c>
      <c r="L10" s="79" t="s">
        <v>63</v>
      </c>
      <c r="M10" s="19"/>
    </row>
    <row r="11" spans="1:13">
      <c r="A11" s="63">
        <v>8</v>
      </c>
      <c r="B11" s="63"/>
      <c r="C11" s="63">
        <v>9</v>
      </c>
      <c r="D11" s="63">
        <v>10</v>
      </c>
      <c r="E11" s="63">
        <v>11</v>
      </c>
      <c r="F11" s="63"/>
      <c r="G11" s="63">
        <v>12</v>
      </c>
      <c r="H11" s="63">
        <v>13</v>
      </c>
      <c r="I11" s="63">
        <v>14</v>
      </c>
      <c r="J11" s="63">
        <v>15</v>
      </c>
      <c r="K11" s="106">
        <v>16</v>
      </c>
      <c r="L11" s="63">
        <v>17</v>
      </c>
    </row>
    <row r="12" spans="1:13" ht="56.25">
      <c r="A12" s="116" t="s">
        <v>178</v>
      </c>
      <c r="B12" s="116" t="s">
        <v>179</v>
      </c>
      <c r="C12" s="116" t="s">
        <v>183</v>
      </c>
      <c r="D12" s="122" t="s">
        <v>36</v>
      </c>
      <c r="E12" s="118" t="s">
        <v>191</v>
      </c>
      <c r="F12" s="79">
        <v>76642452000</v>
      </c>
      <c r="G12" s="116">
        <v>126340</v>
      </c>
      <c r="H12" s="119" t="s">
        <v>192</v>
      </c>
      <c r="I12" s="78">
        <v>22434193</v>
      </c>
      <c r="J12" s="120" t="s">
        <v>181</v>
      </c>
      <c r="K12" s="121" t="s">
        <v>194</v>
      </c>
      <c r="L12" s="118" t="s">
        <v>193</v>
      </c>
    </row>
    <row r="13" spans="1:13" ht="89.25" customHeight="1">
      <c r="A13" s="116" t="s">
        <v>182</v>
      </c>
      <c r="B13" s="116" t="s">
        <v>179</v>
      </c>
      <c r="C13" s="116" t="s">
        <v>183</v>
      </c>
      <c r="D13" s="122" t="s">
        <v>44</v>
      </c>
      <c r="E13" s="118" t="s">
        <v>45</v>
      </c>
      <c r="F13" s="79">
        <v>76642452000</v>
      </c>
      <c r="G13" s="116" t="s">
        <v>189</v>
      </c>
      <c r="H13" s="119" t="s">
        <v>180</v>
      </c>
      <c r="I13" s="78">
        <v>10659.12</v>
      </c>
      <c r="J13" s="120" t="s">
        <v>181</v>
      </c>
      <c r="K13" s="121" t="s">
        <v>195</v>
      </c>
      <c r="L13" s="121" t="s">
        <v>197</v>
      </c>
    </row>
    <row r="14" spans="1:13" ht="86.25" customHeight="1">
      <c r="A14" s="116" t="s">
        <v>188</v>
      </c>
      <c r="B14" s="102" t="s">
        <v>64</v>
      </c>
      <c r="C14" s="118" t="s">
        <v>183</v>
      </c>
      <c r="D14" s="118" t="s">
        <v>184</v>
      </c>
      <c r="E14" s="119" t="s">
        <v>185</v>
      </c>
      <c r="F14" s="79">
        <v>76642452000</v>
      </c>
      <c r="G14" s="118" t="s">
        <v>190</v>
      </c>
      <c r="H14" s="123" t="s">
        <v>186</v>
      </c>
      <c r="I14" s="107">
        <v>41890.660000000003</v>
      </c>
      <c r="J14" s="120" t="s">
        <v>187</v>
      </c>
      <c r="K14" s="121" t="s">
        <v>196</v>
      </c>
      <c r="L14" s="121" t="s">
        <v>198</v>
      </c>
    </row>
    <row r="15" spans="1:13">
      <c r="A15" s="63"/>
      <c r="B15" s="102"/>
      <c r="C15" s="108" t="s">
        <v>65</v>
      </c>
      <c r="D15" s="108"/>
      <c r="E15" s="108"/>
      <c r="F15" s="108"/>
      <c r="G15" s="108"/>
      <c r="H15" s="108"/>
      <c r="I15" s="111">
        <f>SUM(I12:I14)</f>
        <v>22486742.780000001</v>
      </c>
      <c r="J15" s="112"/>
      <c r="K15" s="112"/>
      <c r="L15" s="112"/>
    </row>
    <row r="16" spans="1:13">
      <c r="A16" s="63"/>
      <c r="B16" s="102"/>
      <c r="C16" s="109"/>
      <c r="D16" s="109"/>
      <c r="E16" s="109"/>
      <c r="F16" s="109"/>
      <c r="G16" s="109"/>
      <c r="H16" s="109"/>
      <c r="I16" s="113"/>
      <c r="J16" s="109"/>
      <c r="K16" s="109"/>
      <c r="L16" s="109"/>
    </row>
    <row r="17" spans="1:12">
      <c r="A17" s="63"/>
      <c r="B17" s="63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>
      <c r="A18" s="63"/>
      <c r="B18" s="63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>
      <c r="A19" s="63"/>
      <c r="B19" s="63"/>
      <c r="C19" s="57"/>
      <c r="D19" s="57"/>
      <c r="E19" s="57"/>
      <c r="F19" s="57"/>
      <c r="G19" s="57"/>
      <c r="H19" s="57"/>
      <c r="I19" s="57"/>
      <c r="J19" s="57"/>
      <c r="K19" s="57"/>
      <c r="L19" s="57"/>
    </row>
    <row r="20" spans="1:12">
      <c r="A20" s="63"/>
      <c r="B20" s="63"/>
      <c r="C20" s="57"/>
      <c r="D20" s="57"/>
      <c r="E20" s="57"/>
      <c r="F20" s="57"/>
      <c r="G20" s="57"/>
      <c r="H20" s="57"/>
      <c r="I20" s="57"/>
      <c r="J20" s="57"/>
      <c r="K20" s="57"/>
      <c r="L20" s="57"/>
    </row>
    <row r="21" spans="1:12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>
      <c r="A22" s="57"/>
      <c r="B22" s="57"/>
      <c r="C22" s="57"/>
      <c r="D22" s="57"/>
      <c r="E22" s="57"/>
      <c r="F22" s="57"/>
      <c r="G22" s="57"/>
      <c r="H22" s="57"/>
      <c r="I22" s="57"/>
      <c r="J22" s="114"/>
      <c r="K22" s="57"/>
      <c r="L22" s="57"/>
    </row>
    <row r="23" spans="1:12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8" spans="1:12">
      <c r="D28" s="110"/>
    </row>
    <row r="29" spans="1:12">
      <c r="D29" s="110"/>
    </row>
    <row r="30" spans="1:12">
      <c r="D30" s="110"/>
    </row>
    <row r="31" spans="1:12">
      <c r="D31" s="110"/>
    </row>
    <row r="32" spans="1:12">
      <c r="D32" s="110"/>
    </row>
    <row r="33" spans="4:5">
      <c r="D33" s="110"/>
    </row>
    <row r="34" spans="4:5">
      <c r="D34" s="110"/>
    </row>
    <row r="35" spans="4:5">
      <c r="D35" s="110"/>
    </row>
    <row r="36" spans="4:5">
      <c r="D36" s="110"/>
    </row>
    <row r="37" spans="4:5">
      <c r="D37" s="110"/>
    </row>
    <row r="38" spans="4:5">
      <c r="D38" s="110"/>
    </row>
    <row r="39" spans="4:5">
      <c r="D39" s="110"/>
    </row>
    <row r="40" spans="4:5">
      <c r="D40" s="110"/>
    </row>
    <row r="41" spans="4:5">
      <c r="D41" s="110"/>
    </row>
    <row r="42" spans="4:5">
      <c r="D42" s="110"/>
    </row>
    <row r="43" spans="4:5">
      <c r="E43" s="110"/>
    </row>
    <row r="44" spans="4:5">
      <c r="E44" s="110"/>
    </row>
    <row r="45" spans="4:5">
      <c r="E45" s="110"/>
    </row>
  </sheetData>
  <sheetProtection selectLockedCells="1"/>
  <mergeCells count="9">
    <mergeCell ref="A9:D9"/>
    <mergeCell ref="E9:G9"/>
    <mergeCell ref="E1:J3"/>
    <mergeCell ref="D5:L5"/>
    <mergeCell ref="D6:L6"/>
    <mergeCell ref="A7:D7"/>
    <mergeCell ref="E7:G7"/>
    <mergeCell ref="A8:D8"/>
    <mergeCell ref="E8:G8"/>
  </mergeCells>
  <pageMargins left="0.15748031496063" right="0.15748031496063" top="0.78740157480314998" bottom="0.196850393700787" header="0.31496062992126" footer="0.1574803149606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11"/>
  <sheetViews>
    <sheetView topLeftCell="E1" zoomScale="120" zoomScaleNormal="120" workbookViewId="0">
      <selection activeCell="K7" sqref="K7:L7"/>
    </sheetView>
  </sheetViews>
  <sheetFormatPr defaultColWidth="9" defaultRowHeight="15"/>
  <cols>
    <col min="1" max="1" width="16.5703125" customWidth="1"/>
    <col min="2" max="2" width="11.85546875" customWidth="1"/>
    <col min="3" max="3" width="14.5703125" customWidth="1"/>
    <col min="4" max="4" width="12.7109375" customWidth="1"/>
    <col min="5" max="5" width="10.7109375" customWidth="1"/>
    <col min="6" max="6" width="18.7109375" customWidth="1"/>
    <col min="7" max="8" width="17" customWidth="1"/>
    <col min="10" max="10" width="11.42578125" customWidth="1"/>
    <col min="11" max="11" width="7.5703125" customWidth="1"/>
    <col min="12" max="12" width="23.28515625" customWidth="1"/>
    <col min="13" max="13" width="8.140625" customWidth="1"/>
    <col min="14" max="14" width="11.28515625" customWidth="1"/>
    <col min="15" max="15" width="9.140625" hidden="1" customWidth="1"/>
  </cols>
  <sheetData>
    <row r="2" spans="1:14" ht="19.5" customHeight="1">
      <c r="A2" s="147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ht="18" customHeight="1">
      <c r="A3" s="148" t="s">
        <v>66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4" spans="1:14" ht="16.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46.5" customHeight="1">
      <c r="A5" s="150" t="s">
        <v>3</v>
      </c>
      <c r="B5" s="154"/>
      <c r="C5" s="155"/>
      <c r="D5" s="149" t="s">
        <v>4</v>
      </c>
      <c r="E5" s="162"/>
      <c r="F5" s="61" t="s">
        <v>5</v>
      </c>
      <c r="G5" s="61"/>
      <c r="H5" s="61" t="s">
        <v>6</v>
      </c>
      <c r="I5" s="150" t="s">
        <v>7</v>
      </c>
      <c r="J5" s="152"/>
      <c r="K5" s="150" t="s">
        <v>8</v>
      </c>
      <c r="L5" s="152"/>
      <c r="M5" s="150" t="s">
        <v>9</v>
      </c>
      <c r="N5" s="152"/>
    </row>
    <row r="6" spans="1:14" ht="13.5" customHeight="1">
      <c r="A6" s="150">
        <v>1</v>
      </c>
      <c r="B6" s="151"/>
      <c r="C6" s="152"/>
      <c r="D6" s="149">
        <v>2</v>
      </c>
      <c r="E6" s="149"/>
      <c r="F6" s="61">
        <v>3</v>
      </c>
      <c r="G6" s="61"/>
      <c r="H6" s="61">
        <v>4</v>
      </c>
      <c r="I6" s="150">
        <v>5</v>
      </c>
      <c r="J6" s="152"/>
      <c r="K6" s="150">
        <v>6</v>
      </c>
      <c r="L6" s="152"/>
      <c r="M6" s="150">
        <v>7</v>
      </c>
      <c r="N6" s="152"/>
    </row>
    <row r="7" spans="1:14" ht="57.75" customHeight="1">
      <c r="A7" s="144" t="s">
        <v>176</v>
      </c>
      <c r="B7" s="132"/>
      <c r="C7" s="136"/>
      <c r="D7" s="135" t="s">
        <v>11</v>
      </c>
      <c r="E7" s="136"/>
      <c r="F7" s="13" t="s">
        <v>12</v>
      </c>
      <c r="G7" s="16"/>
      <c r="H7" s="16" t="s">
        <v>13</v>
      </c>
      <c r="I7" s="135" t="s">
        <v>14</v>
      </c>
      <c r="J7" s="136"/>
      <c r="K7" s="159">
        <v>10575150196660</v>
      </c>
      <c r="L7" s="160"/>
      <c r="M7" s="161" t="s">
        <v>228</v>
      </c>
      <c r="N7" s="136"/>
    </row>
    <row r="8" spans="1:14" ht="48.75" customHeight="1">
      <c r="A8" s="156" t="s">
        <v>67</v>
      </c>
      <c r="B8" s="156" t="s">
        <v>68</v>
      </c>
      <c r="C8" s="156" t="s">
        <v>69</v>
      </c>
      <c r="D8" s="156" t="s">
        <v>70</v>
      </c>
      <c r="E8" s="156" t="s">
        <v>21</v>
      </c>
      <c r="F8" s="156" t="s">
        <v>71</v>
      </c>
      <c r="G8" s="157" t="s">
        <v>23</v>
      </c>
      <c r="H8" s="156" t="s">
        <v>72</v>
      </c>
      <c r="I8" s="156" t="s">
        <v>73</v>
      </c>
      <c r="J8" s="156"/>
      <c r="K8" s="156" t="s">
        <v>74</v>
      </c>
      <c r="L8" s="156"/>
      <c r="M8" s="156" t="s">
        <v>75</v>
      </c>
      <c r="N8" s="156" t="s">
        <v>76</v>
      </c>
    </row>
    <row r="9" spans="1:14" ht="45" customHeight="1">
      <c r="A9" s="156"/>
      <c r="B9" s="156"/>
      <c r="C9" s="156"/>
      <c r="D9" s="156"/>
      <c r="E9" s="156"/>
      <c r="F9" s="156"/>
      <c r="G9" s="158"/>
      <c r="H9" s="156"/>
      <c r="I9" s="62" t="s">
        <v>77</v>
      </c>
      <c r="J9" s="62" t="s">
        <v>78</v>
      </c>
      <c r="K9" s="62" t="s">
        <v>77</v>
      </c>
      <c r="L9" s="62" t="s">
        <v>79</v>
      </c>
      <c r="M9" s="156"/>
      <c r="N9" s="156"/>
    </row>
    <row r="10" spans="1:14">
      <c r="A10" s="63">
        <v>8</v>
      </c>
      <c r="B10" s="63">
        <v>9</v>
      </c>
      <c r="C10" s="63">
        <v>10</v>
      </c>
      <c r="D10" s="63">
        <v>11</v>
      </c>
      <c r="E10" s="63">
        <v>12</v>
      </c>
      <c r="F10" s="63">
        <v>13</v>
      </c>
      <c r="G10" s="63">
        <v>14</v>
      </c>
      <c r="H10" s="63">
        <v>15</v>
      </c>
      <c r="I10" s="63">
        <v>16</v>
      </c>
      <c r="J10" s="63">
        <v>17</v>
      </c>
      <c r="K10" s="63">
        <v>18</v>
      </c>
      <c r="L10" s="63">
        <v>19</v>
      </c>
      <c r="M10" s="63">
        <v>20</v>
      </c>
      <c r="N10" s="63">
        <v>21</v>
      </c>
    </row>
    <row r="11" spans="1:14">
      <c r="A11" s="122" t="s">
        <v>229</v>
      </c>
      <c r="B11" s="63" t="s">
        <v>35</v>
      </c>
      <c r="C11" s="63" t="s">
        <v>35</v>
      </c>
      <c r="D11" s="63" t="s">
        <v>35</v>
      </c>
      <c r="E11" s="63" t="s">
        <v>35</v>
      </c>
      <c r="F11" s="63" t="s">
        <v>35</v>
      </c>
      <c r="G11" s="63"/>
      <c r="H11" s="63" t="s">
        <v>35</v>
      </c>
      <c r="I11" s="63" t="s">
        <v>35</v>
      </c>
      <c r="J11" s="63" t="s">
        <v>35</v>
      </c>
      <c r="K11" s="63" t="s">
        <v>35</v>
      </c>
      <c r="L11" s="63" t="s">
        <v>35</v>
      </c>
      <c r="M11" s="63" t="s">
        <v>35</v>
      </c>
      <c r="N11" s="63" t="s">
        <v>35</v>
      </c>
    </row>
  </sheetData>
  <sheetProtection selectLockedCells="1"/>
  <mergeCells count="29">
    <mergeCell ref="A2:N2"/>
    <mergeCell ref="A3:N3"/>
    <mergeCell ref="A5:C5"/>
    <mergeCell ref="D5:E5"/>
    <mergeCell ref="I5:J5"/>
    <mergeCell ref="K5:L5"/>
    <mergeCell ref="M5:N5"/>
    <mergeCell ref="A6:C6"/>
    <mergeCell ref="D6:E6"/>
    <mergeCell ref="I6:J6"/>
    <mergeCell ref="K6:L6"/>
    <mergeCell ref="M6:N6"/>
    <mergeCell ref="A7:C7"/>
    <mergeCell ref="D7:E7"/>
    <mergeCell ref="I7:J7"/>
    <mergeCell ref="K7:L7"/>
    <mergeCell ref="M7:N7"/>
    <mergeCell ref="M8:M9"/>
    <mergeCell ref="N8:N9"/>
    <mergeCell ref="I8:J8"/>
    <mergeCell ref="K8:L8"/>
    <mergeCell ref="A8:A9"/>
    <mergeCell ref="B8:B9"/>
    <mergeCell ref="C8:C9"/>
    <mergeCell ref="D8:D9"/>
    <mergeCell ref="E8:E9"/>
    <mergeCell ref="F8:F9"/>
    <mergeCell ref="G8:G9"/>
    <mergeCell ref="H8:H9"/>
  </mergeCells>
  <pageMargins left="0.15748031496063" right="0.15748031496063" top="0.78740157480314998" bottom="0.15748031496063" header="0.31496062992126" footer="0.15748031496063"/>
  <pageSetup paperSize="9" orientation="landscape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"/>
  <sheetViews>
    <sheetView zoomScale="150" zoomScaleNormal="150" workbookViewId="0">
      <selection activeCell="I6" sqref="I6:J6"/>
    </sheetView>
  </sheetViews>
  <sheetFormatPr defaultColWidth="9" defaultRowHeight="15"/>
  <cols>
    <col min="2" max="2" width="0.7109375" customWidth="1"/>
    <col min="3" max="3" width="10.85546875" customWidth="1"/>
    <col min="4" max="4" width="12.42578125" customWidth="1"/>
    <col min="5" max="5" width="12.5703125" customWidth="1"/>
    <col min="6" max="6" width="12.140625" customWidth="1"/>
    <col min="7" max="7" width="11.28515625" customWidth="1"/>
    <col min="8" max="8" width="11" customWidth="1"/>
    <col min="9" max="9" width="10.7109375" customWidth="1"/>
    <col min="10" max="11" width="11.42578125" customWidth="1"/>
    <col min="12" max="12" width="12.140625" customWidth="1"/>
    <col min="13" max="13" width="9.140625" customWidth="1"/>
  </cols>
  <sheetData>
    <row r="1" spans="1:13">
      <c r="A1" s="170"/>
      <c r="B1" s="171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172" t="s">
        <v>80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>
      <c r="A3" s="162" t="s">
        <v>81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ht="33.75">
      <c r="A4" s="150" t="s">
        <v>3</v>
      </c>
      <c r="B4" s="174"/>
      <c r="C4" s="174"/>
      <c r="D4" s="175"/>
      <c r="E4" s="150" t="s">
        <v>4</v>
      </c>
      <c r="F4" s="152"/>
      <c r="G4" s="61" t="s">
        <v>5</v>
      </c>
      <c r="H4" s="61" t="s">
        <v>6</v>
      </c>
      <c r="I4" s="150" t="s">
        <v>7</v>
      </c>
      <c r="J4" s="152"/>
      <c r="K4" s="150" t="s">
        <v>8</v>
      </c>
      <c r="L4" s="152"/>
      <c r="M4" s="60" t="s">
        <v>9</v>
      </c>
    </row>
    <row r="5" spans="1:13">
      <c r="A5" s="153">
        <v>1</v>
      </c>
      <c r="B5" s="167"/>
      <c r="C5" s="167"/>
      <c r="D5" s="168"/>
      <c r="E5" s="153">
        <v>2</v>
      </c>
      <c r="F5" s="155"/>
      <c r="G5" s="8">
        <v>3</v>
      </c>
      <c r="H5" s="8">
        <v>4</v>
      </c>
      <c r="I5" s="153">
        <v>5</v>
      </c>
      <c r="J5" s="155"/>
      <c r="K5" s="153">
        <v>6</v>
      </c>
      <c r="L5" s="155"/>
      <c r="M5" s="22">
        <v>7</v>
      </c>
    </row>
    <row r="6" spans="1:13" ht="31.5" customHeight="1">
      <c r="A6" s="144" t="s">
        <v>176</v>
      </c>
      <c r="B6" s="132"/>
      <c r="C6" s="132"/>
      <c r="D6" s="136"/>
      <c r="E6" s="144" t="s">
        <v>11</v>
      </c>
      <c r="F6" s="169"/>
      <c r="G6" s="13" t="s">
        <v>12</v>
      </c>
      <c r="H6" s="16" t="s">
        <v>13</v>
      </c>
      <c r="I6" s="135" t="s">
        <v>14</v>
      </c>
      <c r="J6" s="136"/>
      <c r="K6" s="159">
        <v>10575150196660</v>
      </c>
      <c r="L6" s="160"/>
      <c r="M6" s="52">
        <v>38699</v>
      </c>
    </row>
    <row r="7" spans="1:13" ht="66.75" customHeight="1">
      <c r="A7" s="163" t="s">
        <v>17</v>
      </c>
      <c r="B7" s="164"/>
      <c r="C7" s="62" t="s">
        <v>82</v>
      </c>
      <c r="D7" s="62" t="s">
        <v>83</v>
      </c>
      <c r="E7" s="62" t="s">
        <v>84</v>
      </c>
      <c r="F7" s="62" t="s">
        <v>85</v>
      </c>
      <c r="G7" s="62" t="s">
        <v>86</v>
      </c>
      <c r="H7" s="62" t="s">
        <v>87</v>
      </c>
      <c r="I7" s="62" t="s">
        <v>88</v>
      </c>
      <c r="J7" s="62" t="s">
        <v>89</v>
      </c>
      <c r="K7" s="62" t="s">
        <v>90</v>
      </c>
      <c r="L7" s="62" t="s">
        <v>91</v>
      </c>
      <c r="M7" s="62" t="s">
        <v>92</v>
      </c>
    </row>
    <row r="8" spans="1:13">
      <c r="A8" s="165" t="s">
        <v>230</v>
      </c>
      <c r="B8" s="166"/>
      <c r="C8" s="63" t="s">
        <v>35</v>
      </c>
      <c r="D8" s="63" t="s">
        <v>35</v>
      </c>
      <c r="E8" s="63" t="s">
        <v>35</v>
      </c>
      <c r="F8" s="63" t="s">
        <v>35</v>
      </c>
      <c r="G8" s="63" t="s">
        <v>35</v>
      </c>
      <c r="H8" s="63" t="s">
        <v>35</v>
      </c>
      <c r="I8" s="63" t="s">
        <v>35</v>
      </c>
      <c r="J8" s="63" t="s">
        <v>35</v>
      </c>
      <c r="K8" s="63" t="s">
        <v>35</v>
      </c>
      <c r="L8" s="63" t="s">
        <v>35</v>
      </c>
      <c r="M8" s="63" t="s">
        <v>35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K5:L5"/>
    <mergeCell ref="A6:D6"/>
    <mergeCell ref="E6:F6"/>
    <mergeCell ref="I6:J6"/>
    <mergeCell ref="K6:L6"/>
    <mergeCell ref="A7:B7"/>
    <mergeCell ref="A8:B8"/>
    <mergeCell ref="A5:D5"/>
    <mergeCell ref="E5:F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"/>
  <sheetViews>
    <sheetView zoomScale="150" zoomScaleNormal="150" workbookViewId="0">
      <selection activeCell="M6" sqref="M6"/>
    </sheetView>
  </sheetViews>
  <sheetFormatPr defaultColWidth="9.140625" defaultRowHeight="15"/>
  <cols>
    <col min="2" max="2" width="4" customWidth="1"/>
    <col min="4" max="4" width="12.42578125" customWidth="1"/>
    <col min="5" max="5" width="12.5703125" customWidth="1"/>
    <col min="6" max="6" width="12.140625" customWidth="1"/>
    <col min="8" max="8" width="18.85546875" customWidth="1"/>
    <col min="9" max="9" width="10.42578125" customWidth="1"/>
    <col min="10" max="10" width="11.28515625" customWidth="1"/>
    <col min="11" max="11" width="9.42578125" customWidth="1"/>
    <col min="12" max="12" width="12.140625" customWidth="1"/>
  </cols>
  <sheetData>
    <row r="1" spans="1:13">
      <c r="A1" s="186"/>
      <c r="B1" s="187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172" t="s">
        <v>93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>
      <c r="A3" s="162" t="s">
        <v>94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ht="29.25">
      <c r="A4" s="188" t="s">
        <v>3</v>
      </c>
      <c r="B4" s="189"/>
      <c r="C4" s="189"/>
      <c r="D4" s="190"/>
      <c r="E4" s="188" t="s">
        <v>4</v>
      </c>
      <c r="F4" s="190"/>
      <c r="G4" s="10" t="s">
        <v>5</v>
      </c>
      <c r="H4" s="10" t="s">
        <v>6</v>
      </c>
      <c r="I4" s="188" t="s">
        <v>7</v>
      </c>
      <c r="J4" s="190"/>
      <c r="K4" s="188" t="s">
        <v>8</v>
      </c>
      <c r="L4" s="190"/>
      <c r="M4" s="9" t="s">
        <v>9</v>
      </c>
    </row>
    <row r="5" spans="1:13">
      <c r="A5" s="180">
        <v>1</v>
      </c>
      <c r="B5" s="181"/>
      <c r="C5" s="181"/>
      <c r="D5" s="182"/>
      <c r="E5" s="180">
        <v>2</v>
      </c>
      <c r="F5" s="182"/>
      <c r="G5" s="12">
        <v>3</v>
      </c>
      <c r="H5" s="12">
        <v>4</v>
      </c>
      <c r="I5" s="180">
        <v>5</v>
      </c>
      <c r="J5" s="182"/>
      <c r="K5" s="180">
        <v>6</v>
      </c>
      <c r="L5" s="182"/>
      <c r="M5" s="11">
        <v>7</v>
      </c>
    </row>
    <row r="6" spans="1:13" ht="30" customHeight="1">
      <c r="A6" s="183" t="s">
        <v>176</v>
      </c>
      <c r="B6" s="184"/>
      <c r="C6" s="184"/>
      <c r="D6" s="185"/>
      <c r="E6" s="144" t="s">
        <v>11</v>
      </c>
      <c r="F6" s="169"/>
      <c r="G6" s="13" t="s">
        <v>12</v>
      </c>
      <c r="H6" s="16" t="s">
        <v>13</v>
      </c>
      <c r="I6" s="135" t="s">
        <v>14</v>
      </c>
      <c r="J6" s="136"/>
      <c r="K6" s="159">
        <v>10575150196660</v>
      </c>
      <c r="L6" s="160"/>
      <c r="M6" s="52">
        <v>38699</v>
      </c>
    </row>
    <row r="7" spans="1:13" ht="56.25" customHeight="1">
      <c r="A7" s="176" t="s">
        <v>17</v>
      </c>
      <c r="B7" s="177"/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</row>
    <row r="8" spans="1:13">
      <c r="A8" s="178" t="s">
        <v>231</v>
      </c>
      <c r="B8" s="179"/>
      <c r="C8" s="15" t="s">
        <v>35</v>
      </c>
      <c r="D8" s="15" t="s">
        <v>35</v>
      </c>
      <c r="E8" s="15" t="s">
        <v>35</v>
      </c>
      <c r="F8" s="15" t="s">
        <v>35</v>
      </c>
      <c r="G8" s="15" t="s">
        <v>35</v>
      </c>
      <c r="H8" s="15" t="s">
        <v>35</v>
      </c>
      <c r="I8" s="15" t="s">
        <v>35</v>
      </c>
      <c r="J8" s="15" t="s">
        <v>35</v>
      </c>
      <c r="K8" s="15" t="s">
        <v>35</v>
      </c>
      <c r="L8" s="15" t="s">
        <v>35</v>
      </c>
      <c r="M8" s="15" t="s">
        <v>35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K5:L5"/>
    <mergeCell ref="A6:D6"/>
    <mergeCell ref="E6:F6"/>
    <mergeCell ref="I6:J6"/>
    <mergeCell ref="K6:L6"/>
    <mergeCell ref="A7:B7"/>
    <mergeCell ref="A8:B8"/>
    <mergeCell ref="A5:D5"/>
    <mergeCell ref="E5:F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9"/>
  <sheetViews>
    <sheetView tabSelected="1" topLeftCell="E55" zoomScale="150" zoomScaleNormal="150" workbookViewId="0">
      <selection activeCell="H62" sqref="H62"/>
    </sheetView>
  </sheetViews>
  <sheetFormatPr defaultColWidth="9" defaultRowHeight="15"/>
  <cols>
    <col min="1" max="1" width="2.7109375" style="20" customWidth="1"/>
    <col min="2" max="2" width="7.85546875" style="21" customWidth="1"/>
    <col min="3" max="3" width="14.5703125" customWidth="1"/>
    <col min="4" max="4" width="13" customWidth="1"/>
    <col min="5" max="5" width="8.5703125" customWidth="1"/>
    <col min="6" max="6" width="25" customWidth="1"/>
    <col min="7" max="7" width="19.5703125" customWidth="1"/>
    <col min="8" max="8" width="8.140625" customWidth="1"/>
    <col min="9" max="9" width="7.85546875" customWidth="1"/>
    <col min="10" max="10" width="11.140625" customWidth="1"/>
    <col min="11" max="11" width="14.5703125" customWidth="1"/>
    <col min="12" max="12" width="10.42578125" customWidth="1"/>
    <col min="13" max="13" width="14.140625" customWidth="1"/>
  </cols>
  <sheetData>
    <row r="1" spans="1:13">
      <c r="A1" s="207"/>
      <c r="B1" s="208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25" customHeight="1">
      <c r="A2" s="172" t="s">
        <v>95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9.5" customHeight="1">
      <c r="A3" s="162" t="s">
        <v>96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>
      <c r="A4" s="186"/>
      <c r="B4" s="187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25.5" customHeight="1">
      <c r="A5" s="188" t="s">
        <v>3</v>
      </c>
      <c r="B5" s="189"/>
      <c r="C5" s="189"/>
      <c r="D5" s="188" t="s">
        <v>4</v>
      </c>
      <c r="E5" s="190"/>
      <c r="F5" s="10" t="s">
        <v>5</v>
      </c>
      <c r="G5" s="10" t="s">
        <v>6</v>
      </c>
      <c r="H5" s="188" t="s">
        <v>7</v>
      </c>
      <c r="I5" s="190"/>
      <c r="J5" s="188" t="s">
        <v>8</v>
      </c>
      <c r="K5" s="190"/>
      <c r="L5" s="188" t="s">
        <v>9</v>
      </c>
      <c r="M5" s="190"/>
    </row>
    <row r="6" spans="1:13" ht="7.5" customHeight="1">
      <c r="A6" s="153">
        <v>1</v>
      </c>
      <c r="B6" s="154"/>
      <c r="C6" s="154"/>
      <c r="D6" s="153">
        <v>2</v>
      </c>
      <c r="E6" s="155"/>
      <c r="F6" s="8">
        <v>3</v>
      </c>
      <c r="G6" s="8">
        <v>4</v>
      </c>
      <c r="H6" s="153">
        <v>5</v>
      </c>
      <c r="I6" s="155"/>
      <c r="J6" s="153">
        <v>6</v>
      </c>
      <c r="K6" s="155"/>
      <c r="L6" s="153">
        <v>7</v>
      </c>
      <c r="M6" s="155"/>
    </row>
    <row r="7" spans="1:13" ht="30.75" customHeight="1">
      <c r="A7" s="183" t="s">
        <v>97</v>
      </c>
      <c r="B7" s="200"/>
      <c r="C7" s="200"/>
      <c r="D7" s="201" t="s">
        <v>98</v>
      </c>
      <c r="E7" s="202"/>
      <c r="F7" s="23" t="s">
        <v>12</v>
      </c>
      <c r="G7" s="23" t="s">
        <v>99</v>
      </c>
      <c r="H7" s="201" t="s">
        <v>14</v>
      </c>
      <c r="I7" s="202"/>
      <c r="J7" s="203">
        <v>1057515019660</v>
      </c>
      <c r="K7" s="204"/>
      <c r="L7" s="205" t="s">
        <v>16</v>
      </c>
      <c r="M7" s="206"/>
    </row>
    <row r="8" spans="1:13" ht="41.25">
      <c r="A8" s="191" t="s">
        <v>17</v>
      </c>
      <c r="B8" s="192"/>
      <c r="C8" s="24" t="s">
        <v>100</v>
      </c>
      <c r="D8" s="24" t="s">
        <v>101</v>
      </c>
      <c r="E8" s="24" t="s">
        <v>102</v>
      </c>
      <c r="F8" s="24" t="s">
        <v>103</v>
      </c>
      <c r="G8" s="24" t="s">
        <v>104</v>
      </c>
      <c r="H8" s="24" t="s">
        <v>105</v>
      </c>
      <c r="I8" s="24" t="s">
        <v>106</v>
      </c>
      <c r="J8" s="24" t="s">
        <v>107</v>
      </c>
      <c r="K8" s="24" t="s">
        <v>108</v>
      </c>
      <c r="L8" s="24" t="s">
        <v>109</v>
      </c>
      <c r="M8" s="24" t="s">
        <v>31</v>
      </c>
    </row>
    <row r="9" spans="1:13">
      <c r="A9" s="193">
        <v>8</v>
      </c>
      <c r="B9" s="194"/>
      <c r="C9" s="25">
        <v>9</v>
      </c>
      <c r="D9" s="25">
        <v>11</v>
      </c>
      <c r="E9" s="25">
        <v>12</v>
      </c>
      <c r="F9" s="25">
        <v>13</v>
      </c>
      <c r="G9" s="25">
        <v>14</v>
      </c>
      <c r="H9" s="25">
        <v>15</v>
      </c>
      <c r="I9" s="25">
        <v>16</v>
      </c>
      <c r="J9" s="25">
        <v>17</v>
      </c>
      <c r="K9" s="25">
        <v>18</v>
      </c>
      <c r="L9" s="25">
        <v>19</v>
      </c>
      <c r="M9" s="25">
        <v>20</v>
      </c>
    </row>
    <row r="10" spans="1:13">
      <c r="A10" s="195" t="s">
        <v>110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4"/>
    </row>
    <row r="11" spans="1:13" ht="24.75" customHeight="1">
      <c r="B11" s="26" t="s">
        <v>111</v>
      </c>
      <c r="C11" s="27" t="s">
        <v>112</v>
      </c>
      <c r="D11" s="28" t="s">
        <v>98</v>
      </c>
      <c r="E11" s="29">
        <v>41648</v>
      </c>
      <c r="F11" s="30">
        <v>26810</v>
      </c>
      <c r="G11" s="30">
        <v>0</v>
      </c>
      <c r="H11" s="31" t="s">
        <v>35</v>
      </c>
      <c r="I11" s="31" t="s">
        <v>35</v>
      </c>
      <c r="J11" s="31" t="s">
        <v>35</v>
      </c>
      <c r="K11" s="53" t="s">
        <v>113</v>
      </c>
      <c r="L11" s="31" t="s">
        <v>35</v>
      </c>
      <c r="M11" s="53" t="s">
        <v>114</v>
      </c>
    </row>
    <row r="12" spans="1:13" ht="24.75" customHeight="1">
      <c r="B12" s="26" t="s">
        <v>111</v>
      </c>
      <c r="C12" s="32" t="s">
        <v>115</v>
      </c>
      <c r="D12" s="28" t="s">
        <v>98</v>
      </c>
      <c r="E12" s="33">
        <v>40299</v>
      </c>
      <c r="F12" s="34">
        <v>19285.72</v>
      </c>
      <c r="G12" s="34">
        <v>0</v>
      </c>
      <c r="H12" s="31" t="s">
        <v>35</v>
      </c>
      <c r="I12" s="41" t="s">
        <v>35</v>
      </c>
      <c r="J12" s="41" t="s">
        <v>35</v>
      </c>
      <c r="K12" s="53" t="s">
        <v>113</v>
      </c>
      <c r="L12" s="41" t="s">
        <v>35</v>
      </c>
      <c r="M12" s="53" t="s">
        <v>114</v>
      </c>
    </row>
    <row r="13" spans="1:13" ht="24.75" customHeight="1">
      <c r="B13" s="26" t="s">
        <v>111</v>
      </c>
      <c r="C13" s="32" t="s">
        <v>116</v>
      </c>
      <c r="D13" s="28" t="s">
        <v>98</v>
      </c>
      <c r="E13" s="33">
        <v>40189</v>
      </c>
      <c r="F13" s="34">
        <v>7000</v>
      </c>
      <c r="G13" s="34">
        <v>0</v>
      </c>
      <c r="H13" s="31" t="s">
        <v>35</v>
      </c>
      <c r="I13" s="41" t="s">
        <v>35</v>
      </c>
      <c r="J13" s="41" t="s">
        <v>35</v>
      </c>
      <c r="K13" s="53" t="s">
        <v>113</v>
      </c>
      <c r="L13" s="41" t="s">
        <v>35</v>
      </c>
      <c r="M13" s="53" t="s">
        <v>114</v>
      </c>
    </row>
    <row r="14" spans="1:13" ht="24.75" customHeight="1">
      <c r="B14" s="26" t="s">
        <v>111</v>
      </c>
      <c r="C14" s="32" t="s">
        <v>117</v>
      </c>
      <c r="D14" s="28" t="s">
        <v>98</v>
      </c>
      <c r="E14" s="33">
        <v>43059</v>
      </c>
      <c r="F14" s="34">
        <v>22499</v>
      </c>
      <c r="G14" s="34">
        <v>0</v>
      </c>
      <c r="H14" s="31" t="s">
        <v>35</v>
      </c>
      <c r="I14" s="41" t="s">
        <v>35</v>
      </c>
      <c r="J14" s="41" t="s">
        <v>35</v>
      </c>
      <c r="K14" s="53" t="s">
        <v>113</v>
      </c>
      <c r="L14" s="41" t="s">
        <v>35</v>
      </c>
      <c r="M14" s="53" t="s">
        <v>114</v>
      </c>
    </row>
    <row r="15" spans="1:13" ht="19.5" customHeight="1">
      <c r="B15" s="26" t="s">
        <v>111</v>
      </c>
      <c r="C15" s="32" t="s">
        <v>118</v>
      </c>
      <c r="D15" s="28" t="s">
        <v>98</v>
      </c>
      <c r="E15" s="33">
        <v>43059</v>
      </c>
      <c r="F15" s="34">
        <v>4299</v>
      </c>
      <c r="G15" s="34">
        <v>0</v>
      </c>
      <c r="H15" s="31" t="s">
        <v>35</v>
      </c>
      <c r="I15" s="41" t="s">
        <v>35</v>
      </c>
      <c r="J15" s="41" t="s">
        <v>35</v>
      </c>
      <c r="K15" s="53" t="s">
        <v>113</v>
      </c>
      <c r="L15" s="41" t="s">
        <v>35</v>
      </c>
      <c r="M15" s="53" t="s">
        <v>114</v>
      </c>
    </row>
    <row r="16" spans="1:13" ht="23.25" customHeight="1">
      <c r="B16" s="26" t="s">
        <v>111</v>
      </c>
      <c r="C16" s="32" t="s">
        <v>119</v>
      </c>
      <c r="D16" s="28" t="s">
        <v>98</v>
      </c>
      <c r="E16" s="33">
        <v>43220</v>
      </c>
      <c r="F16" s="34">
        <v>8880</v>
      </c>
      <c r="G16" s="34">
        <v>0</v>
      </c>
      <c r="H16" s="31" t="s">
        <v>35</v>
      </c>
      <c r="I16" s="41" t="s">
        <v>35</v>
      </c>
      <c r="J16" s="41" t="s">
        <v>35</v>
      </c>
      <c r="K16" s="53" t="s">
        <v>113</v>
      </c>
      <c r="L16" s="41" t="s">
        <v>35</v>
      </c>
      <c r="M16" s="53" t="s">
        <v>114</v>
      </c>
    </row>
    <row r="17" spans="1:13" ht="24" customHeight="1">
      <c r="A17" s="35"/>
      <c r="B17" s="26" t="s">
        <v>111</v>
      </c>
      <c r="C17" s="32" t="s">
        <v>120</v>
      </c>
      <c r="D17" s="28" t="s">
        <v>98</v>
      </c>
      <c r="E17" s="33">
        <v>43434</v>
      </c>
      <c r="F17" s="34">
        <v>259900</v>
      </c>
      <c r="G17" s="34">
        <v>92365.6</v>
      </c>
      <c r="H17" s="31" t="s">
        <v>35</v>
      </c>
      <c r="I17" s="41" t="s">
        <v>35</v>
      </c>
      <c r="J17" s="41" t="s">
        <v>35</v>
      </c>
      <c r="K17" s="53" t="s">
        <v>113</v>
      </c>
      <c r="L17" s="41" t="s">
        <v>35</v>
      </c>
      <c r="M17" s="53" t="s">
        <v>114</v>
      </c>
    </row>
    <row r="18" spans="1:13" ht="21.75" customHeight="1">
      <c r="A18" s="35"/>
      <c r="B18" s="26" t="s">
        <v>111</v>
      </c>
      <c r="C18" s="32" t="s">
        <v>121</v>
      </c>
      <c r="D18" s="28" t="s">
        <v>98</v>
      </c>
      <c r="E18" s="33">
        <v>43371</v>
      </c>
      <c r="F18" s="34">
        <v>6770</v>
      </c>
      <c r="G18" s="34">
        <v>0</v>
      </c>
      <c r="H18" s="31" t="s">
        <v>35</v>
      </c>
      <c r="I18" s="41" t="s">
        <v>35</v>
      </c>
      <c r="J18" s="41" t="s">
        <v>35</v>
      </c>
      <c r="K18" s="53" t="s">
        <v>113</v>
      </c>
      <c r="L18" s="41" t="s">
        <v>35</v>
      </c>
      <c r="M18" s="53" t="s">
        <v>114</v>
      </c>
    </row>
    <row r="19" spans="1:13" ht="24.75" customHeight="1">
      <c r="A19" s="35"/>
      <c r="B19" s="26" t="s">
        <v>111</v>
      </c>
      <c r="C19" s="32" t="s">
        <v>122</v>
      </c>
      <c r="D19" s="28" t="s">
        <v>98</v>
      </c>
      <c r="E19" s="33">
        <v>39479</v>
      </c>
      <c r="F19" s="34">
        <v>6977</v>
      </c>
      <c r="G19" s="34">
        <v>0</v>
      </c>
      <c r="H19" s="31" t="s">
        <v>35</v>
      </c>
      <c r="I19" s="41" t="s">
        <v>35</v>
      </c>
      <c r="J19" s="41" t="s">
        <v>35</v>
      </c>
      <c r="K19" s="54" t="s">
        <v>113</v>
      </c>
      <c r="L19" s="54" t="s">
        <v>35</v>
      </c>
      <c r="M19" s="54" t="s">
        <v>113</v>
      </c>
    </row>
    <row r="20" spans="1:13" ht="21.75" customHeight="1">
      <c r="A20" s="35"/>
      <c r="B20" s="26" t="s">
        <v>111</v>
      </c>
      <c r="C20" s="32" t="s">
        <v>123</v>
      </c>
      <c r="D20" s="28" t="s">
        <v>98</v>
      </c>
      <c r="E20" s="33">
        <v>40299</v>
      </c>
      <c r="F20" s="34">
        <v>17857.11</v>
      </c>
      <c r="G20" s="34">
        <v>0</v>
      </c>
      <c r="H20" s="31" t="s">
        <v>35</v>
      </c>
      <c r="I20" s="41" t="s">
        <v>35</v>
      </c>
      <c r="J20" s="41" t="s">
        <v>35</v>
      </c>
      <c r="K20" s="54" t="s">
        <v>113</v>
      </c>
      <c r="L20" s="54" t="s">
        <v>35</v>
      </c>
      <c r="M20" s="54" t="s">
        <v>113</v>
      </c>
    </row>
    <row r="21" spans="1:13" ht="22.5" customHeight="1">
      <c r="A21" s="35"/>
      <c r="B21" s="26" t="s">
        <v>111</v>
      </c>
      <c r="C21" s="32" t="s">
        <v>124</v>
      </c>
      <c r="D21" s="28" t="s">
        <v>98</v>
      </c>
      <c r="E21" s="33">
        <v>40603</v>
      </c>
      <c r="F21" s="34">
        <v>26454.98</v>
      </c>
      <c r="G21" s="34">
        <v>0</v>
      </c>
      <c r="H21" s="31" t="s">
        <v>35</v>
      </c>
      <c r="I21" s="41" t="s">
        <v>35</v>
      </c>
      <c r="J21" s="41" t="s">
        <v>35</v>
      </c>
      <c r="K21" s="54" t="s">
        <v>113</v>
      </c>
      <c r="L21" s="54" t="s">
        <v>35</v>
      </c>
      <c r="M21" s="54" t="s">
        <v>113</v>
      </c>
    </row>
    <row r="22" spans="1:13" ht="27" customHeight="1">
      <c r="A22" s="35"/>
      <c r="B22" s="26" t="s">
        <v>111</v>
      </c>
      <c r="C22" s="32" t="s">
        <v>125</v>
      </c>
      <c r="D22" s="28" t="s">
        <v>98</v>
      </c>
      <c r="E22" s="33">
        <v>41907</v>
      </c>
      <c r="F22" s="34">
        <v>17868.419999999998</v>
      </c>
      <c r="G22" s="34">
        <v>0</v>
      </c>
      <c r="H22" s="31" t="s">
        <v>35</v>
      </c>
      <c r="I22" s="41" t="s">
        <v>35</v>
      </c>
      <c r="J22" s="41" t="s">
        <v>35</v>
      </c>
      <c r="K22" s="54" t="s">
        <v>114</v>
      </c>
      <c r="L22" s="54" t="s">
        <v>35</v>
      </c>
      <c r="M22" s="54" t="s">
        <v>114</v>
      </c>
    </row>
    <row r="23" spans="1:13" ht="24" customHeight="1">
      <c r="A23" s="35"/>
      <c r="B23" s="26" t="s">
        <v>111</v>
      </c>
      <c r="C23" s="32" t="s">
        <v>122</v>
      </c>
      <c r="D23" s="28" t="s">
        <v>98</v>
      </c>
      <c r="E23" s="33">
        <v>40270</v>
      </c>
      <c r="F23" s="34">
        <v>6487.97</v>
      </c>
      <c r="G23" s="34">
        <v>0</v>
      </c>
      <c r="H23" s="31" t="s">
        <v>35</v>
      </c>
      <c r="I23" s="41" t="s">
        <v>35</v>
      </c>
      <c r="J23" s="41" t="s">
        <v>35</v>
      </c>
      <c r="K23" s="54" t="s">
        <v>113</v>
      </c>
      <c r="L23" s="54" t="s">
        <v>35</v>
      </c>
      <c r="M23" s="54" t="s">
        <v>113</v>
      </c>
    </row>
    <row r="24" spans="1:13" ht="24" customHeight="1">
      <c r="A24" s="35"/>
      <c r="B24" s="26" t="s">
        <v>111</v>
      </c>
      <c r="C24" s="32" t="s">
        <v>126</v>
      </c>
      <c r="D24" s="28" t="s">
        <v>98</v>
      </c>
      <c r="E24" s="33">
        <v>44925</v>
      </c>
      <c r="F24" s="34">
        <v>20999</v>
      </c>
      <c r="G24" s="34">
        <v>0</v>
      </c>
      <c r="H24" s="31" t="s">
        <v>35</v>
      </c>
      <c r="I24" s="41" t="s">
        <v>35</v>
      </c>
      <c r="J24" s="41" t="s">
        <v>35</v>
      </c>
      <c r="K24" s="54" t="s">
        <v>113</v>
      </c>
      <c r="L24" s="54" t="s">
        <v>35</v>
      </c>
      <c r="M24" s="54" t="s">
        <v>113</v>
      </c>
    </row>
    <row r="25" spans="1:13" ht="22.5" customHeight="1">
      <c r="A25" s="35"/>
      <c r="B25" s="26" t="s">
        <v>111</v>
      </c>
      <c r="C25" s="32" t="s">
        <v>126</v>
      </c>
      <c r="D25" s="28" t="s">
        <v>98</v>
      </c>
      <c r="E25" s="33">
        <v>44925</v>
      </c>
      <c r="F25" s="34">
        <v>20999</v>
      </c>
      <c r="G25" s="34">
        <v>0</v>
      </c>
      <c r="H25" s="31" t="s">
        <v>35</v>
      </c>
      <c r="I25" s="41" t="s">
        <v>35</v>
      </c>
      <c r="J25" s="41" t="s">
        <v>35</v>
      </c>
      <c r="K25" s="54" t="s">
        <v>113</v>
      </c>
      <c r="L25" s="41" t="s">
        <v>35</v>
      </c>
      <c r="M25" s="54" t="s">
        <v>113</v>
      </c>
    </row>
    <row r="26" spans="1:13" ht="21.75" customHeight="1">
      <c r="A26" s="35"/>
      <c r="B26" s="26" t="s">
        <v>111</v>
      </c>
      <c r="C26" s="32" t="s">
        <v>127</v>
      </c>
      <c r="D26" s="28" t="s">
        <v>98</v>
      </c>
      <c r="E26" s="33">
        <v>44196</v>
      </c>
      <c r="F26" s="34">
        <v>8999</v>
      </c>
      <c r="G26" s="34">
        <v>0</v>
      </c>
      <c r="H26" s="31" t="s">
        <v>35</v>
      </c>
      <c r="I26" s="41" t="s">
        <v>35</v>
      </c>
      <c r="J26" s="41" t="s">
        <v>35</v>
      </c>
      <c r="K26" s="54" t="s">
        <v>113</v>
      </c>
      <c r="L26" s="41" t="s">
        <v>35</v>
      </c>
      <c r="M26" s="54" t="s">
        <v>114</v>
      </c>
    </row>
    <row r="27" spans="1:13" ht="25.5" customHeight="1">
      <c r="A27" s="35"/>
      <c r="B27" s="26" t="s">
        <v>111</v>
      </c>
      <c r="C27" s="32" t="s">
        <v>128</v>
      </c>
      <c r="D27" s="28" t="s">
        <v>98</v>
      </c>
      <c r="E27" s="33">
        <v>44925</v>
      </c>
      <c r="F27" s="34">
        <v>10999</v>
      </c>
      <c r="G27" s="34">
        <v>0</v>
      </c>
      <c r="H27" s="31" t="s">
        <v>35</v>
      </c>
      <c r="I27" s="41" t="s">
        <v>35</v>
      </c>
      <c r="J27" s="41" t="s">
        <v>35</v>
      </c>
      <c r="K27" s="54" t="s">
        <v>113</v>
      </c>
      <c r="L27" s="54" t="s">
        <v>35</v>
      </c>
      <c r="M27" s="54" t="s">
        <v>114</v>
      </c>
    </row>
    <row r="28" spans="1:13" ht="21" customHeight="1">
      <c r="A28" s="35"/>
      <c r="B28" s="26" t="s">
        <v>111</v>
      </c>
      <c r="C28" s="32" t="s">
        <v>129</v>
      </c>
      <c r="D28" s="28" t="s">
        <v>98</v>
      </c>
      <c r="E28" s="33">
        <v>44925</v>
      </c>
      <c r="F28" s="34">
        <v>29999</v>
      </c>
      <c r="G28" s="34">
        <v>0</v>
      </c>
      <c r="H28" s="31" t="s">
        <v>35</v>
      </c>
      <c r="I28" s="41" t="s">
        <v>35</v>
      </c>
      <c r="J28" s="41" t="s">
        <v>35</v>
      </c>
      <c r="K28" s="54" t="s">
        <v>113</v>
      </c>
      <c r="L28" s="41" t="s">
        <v>35</v>
      </c>
      <c r="M28" s="54" t="s">
        <v>114</v>
      </c>
    </row>
    <row r="29" spans="1:13" ht="23.25" customHeight="1">
      <c r="A29" s="35"/>
      <c r="B29" s="26" t="s">
        <v>111</v>
      </c>
      <c r="C29" s="32" t="s">
        <v>130</v>
      </c>
      <c r="D29" s="28" t="s">
        <v>98</v>
      </c>
      <c r="E29" s="33">
        <v>44925</v>
      </c>
      <c r="F29" s="34">
        <v>16998</v>
      </c>
      <c r="G29" s="34">
        <v>0</v>
      </c>
      <c r="H29" s="31" t="s">
        <v>35</v>
      </c>
      <c r="I29" s="41" t="s">
        <v>35</v>
      </c>
      <c r="J29" s="41" t="s">
        <v>35</v>
      </c>
      <c r="K29" s="54" t="s">
        <v>113</v>
      </c>
      <c r="L29" s="41" t="s">
        <v>35</v>
      </c>
      <c r="M29" s="54" t="s">
        <v>114</v>
      </c>
    </row>
    <row r="30" spans="1:13" ht="24" customHeight="1">
      <c r="A30" s="35"/>
      <c r="B30" s="26" t="s">
        <v>111</v>
      </c>
      <c r="C30" s="32" t="s">
        <v>131</v>
      </c>
      <c r="D30" s="28" t="s">
        <v>98</v>
      </c>
      <c r="E30" s="33">
        <v>44196</v>
      </c>
      <c r="F30" s="34">
        <v>242200</v>
      </c>
      <c r="G30" s="34">
        <v>169540</v>
      </c>
      <c r="H30" s="31" t="s">
        <v>35</v>
      </c>
      <c r="I30" s="41" t="s">
        <v>35</v>
      </c>
      <c r="J30" s="41" t="s">
        <v>35</v>
      </c>
      <c r="K30" s="54" t="s">
        <v>113</v>
      </c>
      <c r="L30" s="41" t="s">
        <v>35</v>
      </c>
      <c r="M30" s="54" t="s">
        <v>114</v>
      </c>
    </row>
    <row r="31" spans="1:13" ht="19.5" customHeight="1">
      <c r="A31" s="35"/>
      <c r="B31" s="26" t="s">
        <v>111</v>
      </c>
      <c r="C31" s="32" t="s">
        <v>132</v>
      </c>
      <c r="D31" s="28" t="s">
        <v>98</v>
      </c>
      <c r="E31" s="33">
        <v>44196</v>
      </c>
      <c r="F31" s="34">
        <v>49700</v>
      </c>
      <c r="G31" s="34">
        <v>0</v>
      </c>
      <c r="H31" s="31" t="s">
        <v>35</v>
      </c>
      <c r="I31" s="41" t="s">
        <v>35</v>
      </c>
      <c r="J31" s="41" t="s">
        <v>35</v>
      </c>
      <c r="K31" s="54" t="s">
        <v>113</v>
      </c>
      <c r="L31" s="41" t="s">
        <v>35</v>
      </c>
      <c r="M31" s="54" t="s">
        <v>114</v>
      </c>
    </row>
    <row r="32" spans="1:13" ht="26.25" customHeight="1">
      <c r="A32" s="35"/>
      <c r="B32" s="26" t="s">
        <v>111</v>
      </c>
      <c r="C32" s="32" t="s">
        <v>133</v>
      </c>
      <c r="D32" s="28" t="s">
        <v>98</v>
      </c>
      <c r="E32" s="33">
        <v>45537</v>
      </c>
      <c r="F32" s="34">
        <v>384957.91</v>
      </c>
      <c r="G32" s="34">
        <v>375333.97</v>
      </c>
      <c r="H32" s="31" t="s">
        <v>35</v>
      </c>
      <c r="I32" s="41" t="s">
        <v>35</v>
      </c>
      <c r="J32" s="41" t="s">
        <v>35</v>
      </c>
      <c r="K32" s="54" t="s">
        <v>113</v>
      </c>
      <c r="L32" s="41" t="s">
        <v>35</v>
      </c>
      <c r="M32" s="54" t="s">
        <v>114</v>
      </c>
    </row>
    <row r="33" spans="1:13" ht="27" customHeight="1">
      <c r="A33" s="35"/>
      <c r="B33" s="26" t="s">
        <v>111</v>
      </c>
      <c r="C33" s="32" t="s">
        <v>134</v>
      </c>
      <c r="D33" s="28" t="s">
        <v>98</v>
      </c>
      <c r="E33" s="33">
        <v>44834</v>
      </c>
      <c r="F33" s="34">
        <v>64680</v>
      </c>
      <c r="G33" s="34">
        <v>0</v>
      </c>
      <c r="H33" s="31" t="s">
        <v>35</v>
      </c>
      <c r="I33" s="41" t="s">
        <v>35</v>
      </c>
      <c r="J33" s="41" t="s">
        <v>35</v>
      </c>
      <c r="K33" s="55" t="s">
        <v>114</v>
      </c>
      <c r="L33" s="55" t="s">
        <v>35</v>
      </c>
      <c r="M33" s="55" t="s">
        <v>114</v>
      </c>
    </row>
    <row r="34" spans="1:13" ht="21.75" customHeight="1">
      <c r="A34" s="35"/>
      <c r="B34" s="26" t="s">
        <v>111</v>
      </c>
      <c r="C34" s="32" t="s">
        <v>135</v>
      </c>
      <c r="D34" s="28" t="s">
        <v>98</v>
      </c>
      <c r="E34" s="33">
        <v>44834</v>
      </c>
      <c r="F34" s="34">
        <v>30475</v>
      </c>
      <c r="G34" s="34">
        <v>0</v>
      </c>
      <c r="H34" s="31" t="s">
        <v>35</v>
      </c>
      <c r="I34" s="41" t="s">
        <v>35</v>
      </c>
      <c r="J34" s="41" t="s">
        <v>35</v>
      </c>
      <c r="K34" s="54" t="s">
        <v>114</v>
      </c>
      <c r="L34" s="41" t="s">
        <v>35</v>
      </c>
      <c r="M34" s="54" t="s">
        <v>113</v>
      </c>
    </row>
    <row r="35" spans="1:13" ht="21" customHeight="1">
      <c r="A35" s="35"/>
      <c r="B35" s="26" t="s">
        <v>111</v>
      </c>
      <c r="C35" s="32" t="s">
        <v>136</v>
      </c>
      <c r="D35" s="28" t="s">
        <v>98</v>
      </c>
      <c r="E35" s="33">
        <v>42750</v>
      </c>
      <c r="F35" s="34">
        <v>25584</v>
      </c>
      <c r="G35" s="34">
        <v>0</v>
      </c>
      <c r="H35" s="31" t="s">
        <v>35</v>
      </c>
      <c r="I35" s="41" t="s">
        <v>35</v>
      </c>
      <c r="J35" s="41" t="s">
        <v>35</v>
      </c>
      <c r="K35" s="54" t="s">
        <v>114</v>
      </c>
      <c r="L35" s="41" t="s">
        <v>35</v>
      </c>
      <c r="M35" s="54" t="s">
        <v>113</v>
      </c>
    </row>
    <row r="36" spans="1:13" ht="24" customHeight="1">
      <c r="A36" s="35"/>
      <c r="B36" s="26" t="s">
        <v>111</v>
      </c>
      <c r="C36" s="32" t="s">
        <v>137</v>
      </c>
      <c r="D36" s="28" t="s">
        <v>98</v>
      </c>
      <c r="E36" s="33">
        <v>40189</v>
      </c>
      <c r="F36" s="34">
        <v>6400</v>
      </c>
      <c r="G36" s="34">
        <v>0</v>
      </c>
      <c r="H36" s="31" t="s">
        <v>35</v>
      </c>
      <c r="I36" s="41" t="s">
        <v>35</v>
      </c>
      <c r="J36" s="41" t="s">
        <v>35</v>
      </c>
      <c r="K36" s="54" t="s">
        <v>114</v>
      </c>
      <c r="L36" s="41" t="s">
        <v>35</v>
      </c>
      <c r="M36" s="54" t="s">
        <v>113</v>
      </c>
    </row>
    <row r="37" spans="1:13" ht="22.5" customHeight="1">
      <c r="A37" s="35"/>
      <c r="B37" s="26" t="s">
        <v>111</v>
      </c>
      <c r="C37" s="32" t="s">
        <v>138</v>
      </c>
      <c r="D37" s="28" t="s">
        <v>98</v>
      </c>
      <c r="E37" s="33">
        <v>40330</v>
      </c>
      <c r="F37" s="34">
        <v>7000</v>
      </c>
      <c r="G37" s="34">
        <v>0</v>
      </c>
      <c r="H37" s="31" t="s">
        <v>35</v>
      </c>
      <c r="I37" s="41" t="s">
        <v>35</v>
      </c>
      <c r="J37" s="41" t="s">
        <v>35</v>
      </c>
      <c r="K37" s="54" t="s">
        <v>114</v>
      </c>
      <c r="L37" s="41" t="s">
        <v>35</v>
      </c>
      <c r="M37" s="54" t="s">
        <v>113</v>
      </c>
    </row>
    <row r="38" spans="1:13" ht="23.25" customHeight="1">
      <c r="A38" s="35"/>
      <c r="B38" s="26" t="s">
        <v>111</v>
      </c>
      <c r="C38" s="32" t="s">
        <v>139</v>
      </c>
      <c r="D38" s="28" t="s">
        <v>98</v>
      </c>
      <c r="E38" s="33">
        <v>39508</v>
      </c>
      <c r="F38" s="34">
        <v>6547</v>
      </c>
      <c r="G38" s="34">
        <v>0</v>
      </c>
      <c r="H38" s="31" t="s">
        <v>35</v>
      </c>
      <c r="I38" s="41" t="s">
        <v>35</v>
      </c>
      <c r="J38" s="41" t="s">
        <v>35</v>
      </c>
      <c r="K38" s="54" t="s">
        <v>114</v>
      </c>
      <c r="L38" s="41" t="s">
        <v>35</v>
      </c>
      <c r="M38" s="54" t="s">
        <v>113</v>
      </c>
    </row>
    <row r="39" spans="1:13" ht="21" customHeight="1">
      <c r="A39" s="35"/>
      <c r="B39" s="26" t="s">
        <v>111</v>
      </c>
      <c r="C39" s="32" t="s">
        <v>140</v>
      </c>
      <c r="D39" s="28" t="s">
        <v>98</v>
      </c>
      <c r="E39" s="33">
        <v>43009</v>
      </c>
      <c r="F39" s="34">
        <v>44000</v>
      </c>
      <c r="G39" s="34">
        <v>0</v>
      </c>
      <c r="H39" s="31" t="s">
        <v>35</v>
      </c>
      <c r="I39" s="41" t="s">
        <v>35</v>
      </c>
      <c r="J39" s="41" t="s">
        <v>35</v>
      </c>
      <c r="K39" s="54" t="s">
        <v>113</v>
      </c>
      <c r="L39" s="54" t="s">
        <v>35</v>
      </c>
      <c r="M39" s="54" t="s">
        <v>113</v>
      </c>
    </row>
    <row r="40" spans="1:13" ht="20.25" customHeight="1">
      <c r="A40" s="35"/>
      <c r="B40" s="26" t="s">
        <v>111</v>
      </c>
      <c r="C40" s="32" t="s">
        <v>141</v>
      </c>
      <c r="D40" s="28" t="s">
        <v>98</v>
      </c>
      <c r="E40" s="33">
        <v>44925</v>
      </c>
      <c r="F40" s="34">
        <v>10950</v>
      </c>
      <c r="G40" s="34">
        <v>0</v>
      </c>
      <c r="H40" s="31" t="s">
        <v>35</v>
      </c>
      <c r="I40" s="41" t="s">
        <v>35</v>
      </c>
      <c r="J40" s="41" t="s">
        <v>35</v>
      </c>
      <c r="K40" s="54" t="s">
        <v>113</v>
      </c>
      <c r="L40" s="54" t="s">
        <v>35</v>
      </c>
      <c r="M40" s="54" t="s">
        <v>113</v>
      </c>
    </row>
    <row r="41" spans="1:13" ht="21" customHeight="1">
      <c r="A41" s="35"/>
      <c r="B41" s="26" t="s">
        <v>111</v>
      </c>
      <c r="C41" s="32" t="s">
        <v>142</v>
      </c>
      <c r="D41" s="28" t="s">
        <v>98</v>
      </c>
      <c r="E41" s="33">
        <v>44925</v>
      </c>
      <c r="F41" s="34">
        <v>8400</v>
      </c>
      <c r="G41" s="34">
        <v>0</v>
      </c>
      <c r="H41" s="31" t="s">
        <v>35</v>
      </c>
      <c r="I41" s="41" t="s">
        <v>35</v>
      </c>
      <c r="J41" s="41" t="s">
        <v>35</v>
      </c>
      <c r="K41" s="54" t="s">
        <v>113</v>
      </c>
      <c r="L41" s="54" t="s">
        <v>35</v>
      </c>
      <c r="M41" s="54" t="s">
        <v>113</v>
      </c>
    </row>
    <row r="42" spans="1:13" ht="25.5" customHeight="1">
      <c r="A42" s="35"/>
      <c r="B42" s="26" t="s">
        <v>111</v>
      </c>
      <c r="C42" s="32" t="s">
        <v>143</v>
      </c>
      <c r="D42" s="28" t="s">
        <v>98</v>
      </c>
      <c r="E42" s="33">
        <v>44925</v>
      </c>
      <c r="F42" s="34">
        <v>10600</v>
      </c>
      <c r="G42" s="34">
        <v>0</v>
      </c>
      <c r="H42" s="31" t="s">
        <v>35</v>
      </c>
      <c r="I42" s="41" t="s">
        <v>35</v>
      </c>
      <c r="J42" s="41" t="s">
        <v>35</v>
      </c>
      <c r="K42" s="54" t="s">
        <v>113</v>
      </c>
      <c r="L42" s="41" t="s">
        <v>35</v>
      </c>
      <c r="M42" s="54" t="s">
        <v>114</v>
      </c>
    </row>
    <row r="43" spans="1:13" ht="21" customHeight="1">
      <c r="A43" s="35"/>
      <c r="B43" s="26" t="s">
        <v>111</v>
      </c>
      <c r="C43" s="32" t="s">
        <v>143</v>
      </c>
      <c r="D43" s="28" t="s">
        <v>98</v>
      </c>
      <c r="E43" s="33">
        <v>44925</v>
      </c>
      <c r="F43" s="34">
        <v>21200</v>
      </c>
      <c r="G43" s="34">
        <v>0</v>
      </c>
      <c r="H43" s="31" t="s">
        <v>35</v>
      </c>
      <c r="I43" s="41" t="s">
        <v>35</v>
      </c>
      <c r="J43" s="41" t="s">
        <v>35</v>
      </c>
      <c r="K43" s="54" t="s">
        <v>113</v>
      </c>
      <c r="L43" s="41" t="s">
        <v>35</v>
      </c>
      <c r="M43" s="54" t="s">
        <v>114</v>
      </c>
    </row>
    <row r="44" spans="1:13" ht="21" customHeight="1">
      <c r="A44" s="35"/>
      <c r="B44" s="26" t="s">
        <v>111</v>
      </c>
      <c r="C44" s="32" t="s">
        <v>144</v>
      </c>
      <c r="D44" s="28" t="s">
        <v>98</v>
      </c>
      <c r="E44" s="33">
        <v>44925</v>
      </c>
      <c r="F44" s="34">
        <v>14850</v>
      </c>
      <c r="G44" s="34">
        <v>0</v>
      </c>
      <c r="H44" s="31" t="s">
        <v>35</v>
      </c>
      <c r="I44" s="41" t="s">
        <v>35</v>
      </c>
      <c r="J44" s="41" t="s">
        <v>35</v>
      </c>
      <c r="K44" s="54" t="s">
        <v>113</v>
      </c>
      <c r="L44" s="41" t="s">
        <v>35</v>
      </c>
      <c r="M44" s="54" t="s">
        <v>114</v>
      </c>
    </row>
    <row r="45" spans="1:13" ht="21" customHeight="1">
      <c r="A45" s="35"/>
      <c r="B45" s="26" t="s">
        <v>111</v>
      </c>
      <c r="C45" s="32" t="s">
        <v>144</v>
      </c>
      <c r="D45" s="28" t="s">
        <v>98</v>
      </c>
      <c r="E45" s="33">
        <v>44925</v>
      </c>
      <c r="F45" s="34">
        <v>10350</v>
      </c>
      <c r="G45" s="34">
        <v>0</v>
      </c>
      <c r="H45" s="31" t="s">
        <v>35</v>
      </c>
      <c r="I45" s="41" t="s">
        <v>35</v>
      </c>
      <c r="J45" s="41" t="s">
        <v>35</v>
      </c>
      <c r="K45" s="54" t="s">
        <v>113</v>
      </c>
      <c r="L45" s="41" t="s">
        <v>35</v>
      </c>
      <c r="M45" s="54" t="s">
        <v>114</v>
      </c>
    </row>
    <row r="46" spans="1:13" ht="21" customHeight="1">
      <c r="A46" s="35"/>
      <c r="B46" s="26" t="s">
        <v>111</v>
      </c>
      <c r="C46" s="32" t="s">
        <v>145</v>
      </c>
      <c r="D46" s="28" t="s">
        <v>98</v>
      </c>
      <c r="E46" s="33">
        <v>44925</v>
      </c>
      <c r="F46" s="34">
        <v>22500</v>
      </c>
      <c r="G46" s="34">
        <v>0</v>
      </c>
      <c r="H46" s="31" t="s">
        <v>35</v>
      </c>
      <c r="I46" s="41" t="s">
        <v>35</v>
      </c>
      <c r="J46" s="41" t="s">
        <v>35</v>
      </c>
      <c r="K46" s="54" t="s">
        <v>113</v>
      </c>
      <c r="L46" s="41" t="s">
        <v>35</v>
      </c>
      <c r="M46" s="54" t="s">
        <v>114</v>
      </c>
    </row>
    <row r="47" spans="1:13" ht="19.5" customHeight="1">
      <c r="A47" s="35"/>
      <c r="B47" s="26" t="s">
        <v>111</v>
      </c>
      <c r="C47" s="32" t="s">
        <v>145</v>
      </c>
      <c r="D47" s="28" t="s">
        <v>98</v>
      </c>
      <c r="E47" s="33">
        <v>44925</v>
      </c>
      <c r="F47" s="34">
        <v>4700</v>
      </c>
      <c r="G47" s="34">
        <v>0</v>
      </c>
      <c r="H47" s="31" t="s">
        <v>35</v>
      </c>
      <c r="I47" s="41" t="s">
        <v>35</v>
      </c>
      <c r="J47" s="41" t="s">
        <v>35</v>
      </c>
      <c r="K47" s="54" t="s">
        <v>113</v>
      </c>
      <c r="L47" s="41" t="s">
        <v>35</v>
      </c>
      <c r="M47" s="54" t="s">
        <v>114</v>
      </c>
    </row>
    <row r="48" spans="1:13" ht="15" customHeight="1">
      <c r="A48" s="35"/>
      <c r="B48" s="26" t="s">
        <v>111</v>
      </c>
      <c r="C48" s="32" t="s">
        <v>145</v>
      </c>
      <c r="D48" s="28" t="s">
        <v>98</v>
      </c>
      <c r="E48" s="33">
        <v>44925</v>
      </c>
      <c r="F48" s="34">
        <v>4700</v>
      </c>
      <c r="G48" s="34">
        <v>0</v>
      </c>
      <c r="H48" s="31" t="s">
        <v>35</v>
      </c>
      <c r="I48" s="41" t="s">
        <v>35</v>
      </c>
      <c r="J48" s="41" t="s">
        <v>35</v>
      </c>
      <c r="K48" s="54" t="s">
        <v>113</v>
      </c>
      <c r="L48" s="41" t="s">
        <v>35</v>
      </c>
      <c r="M48" s="54" t="s">
        <v>114</v>
      </c>
    </row>
    <row r="49" spans="1:13" ht="15" customHeight="1">
      <c r="A49" s="35"/>
      <c r="B49" s="26" t="s">
        <v>111</v>
      </c>
      <c r="C49" s="32" t="s">
        <v>146</v>
      </c>
      <c r="D49" s="28" t="s">
        <v>98</v>
      </c>
      <c r="E49" s="33">
        <v>44196</v>
      </c>
      <c r="F49" s="34">
        <v>12000</v>
      </c>
      <c r="G49" s="34">
        <v>0</v>
      </c>
      <c r="H49" s="31" t="s">
        <v>35</v>
      </c>
      <c r="I49" s="41" t="s">
        <v>35</v>
      </c>
      <c r="J49" s="41" t="s">
        <v>35</v>
      </c>
      <c r="K49" s="54" t="s">
        <v>113</v>
      </c>
      <c r="L49" s="41" t="s">
        <v>35</v>
      </c>
      <c r="M49" s="54" t="s">
        <v>114</v>
      </c>
    </row>
    <row r="50" spans="1:13" ht="21" customHeight="1">
      <c r="A50" s="35"/>
      <c r="B50" s="26" t="s">
        <v>111</v>
      </c>
      <c r="C50" s="32" t="s">
        <v>147</v>
      </c>
      <c r="D50" s="28" t="s">
        <v>98</v>
      </c>
      <c r="E50" s="33">
        <v>44196</v>
      </c>
      <c r="F50" s="34">
        <v>14000</v>
      </c>
      <c r="G50" s="34">
        <v>0</v>
      </c>
      <c r="H50" s="31" t="s">
        <v>35</v>
      </c>
      <c r="I50" s="41" t="s">
        <v>35</v>
      </c>
      <c r="J50" s="41" t="s">
        <v>35</v>
      </c>
      <c r="K50" s="54" t="s">
        <v>113</v>
      </c>
      <c r="L50" s="41" t="s">
        <v>35</v>
      </c>
      <c r="M50" s="54" t="s">
        <v>114</v>
      </c>
    </row>
    <row r="51" spans="1:13" s="18" customFormat="1" ht="22.5" customHeight="1">
      <c r="A51" s="35"/>
      <c r="B51" s="26" t="s">
        <v>111</v>
      </c>
      <c r="C51" s="32" t="s">
        <v>148</v>
      </c>
      <c r="D51" s="28" t="s">
        <v>98</v>
      </c>
      <c r="E51" s="33">
        <v>44558</v>
      </c>
      <c r="F51" s="34">
        <v>5890</v>
      </c>
      <c r="G51" s="34">
        <v>0</v>
      </c>
      <c r="H51" s="31" t="s">
        <v>35</v>
      </c>
      <c r="I51" s="41" t="s">
        <v>35</v>
      </c>
      <c r="J51" s="41" t="s">
        <v>35</v>
      </c>
      <c r="K51" s="54" t="s">
        <v>113</v>
      </c>
      <c r="L51" s="41" t="s">
        <v>35</v>
      </c>
      <c r="M51" s="54" t="s">
        <v>114</v>
      </c>
    </row>
    <row r="52" spans="1:13" ht="21" customHeight="1">
      <c r="A52" s="35"/>
      <c r="B52" s="26" t="s">
        <v>111</v>
      </c>
      <c r="C52" s="32" t="s">
        <v>149</v>
      </c>
      <c r="D52" s="28" t="s">
        <v>98</v>
      </c>
      <c r="E52" s="33">
        <v>44470</v>
      </c>
      <c r="F52" s="34">
        <v>12590.5</v>
      </c>
      <c r="G52" s="34">
        <v>0</v>
      </c>
      <c r="H52" s="31" t="s">
        <v>35</v>
      </c>
      <c r="I52" s="41" t="s">
        <v>35</v>
      </c>
      <c r="J52" s="41" t="s">
        <v>35</v>
      </c>
      <c r="K52" s="54" t="s">
        <v>113</v>
      </c>
      <c r="L52" s="41" t="s">
        <v>35</v>
      </c>
      <c r="M52" s="54" t="s">
        <v>114</v>
      </c>
    </row>
    <row r="53" spans="1:13" ht="23.25" customHeight="1">
      <c r="A53" s="35"/>
      <c r="B53" s="26" t="s">
        <v>111</v>
      </c>
      <c r="C53" s="32" t="s">
        <v>149</v>
      </c>
      <c r="D53" s="28" t="s">
        <v>98</v>
      </c>
      <c r="E53" s="33">
        <v>45078</v>
      </c>
      <c r="F53" s="34">
        <v>17248.259999999998</v>
      </c>
      <c r="G53" s="34">
        <v>0</v>
      </c>
      <c r="H53" s="31" t="s">
        <v>35</v>
      </c>
      <c r="I53" s="41" t="s">
        <v>35</v>
      </c>
      <c r="J53" s="41" t="s">
        <v>35</v>
      </c>
      <c r="K53" s="54" t="s">
        <v>113</v>
      </c>
      <c r="L53" s="54" t="s">
        <v>35</v>
      </c>
      <c r="M53" s="54" t="s">
        <v>113</v>
      </c>
    </row>
    <row r="54" spans="1:13" s="19" customFormat="1" ht="21.75" customHeight="1">
      <c r="A54" s="35"/>
      <c r="B54" s="26" t="s">
        <v>111</v>
      </c>
      <c r="C54" s="32" t="s">
        <v>149</v>
      </c>
      <c r="D54" s="28" t="s">
        <v>98</v>
      </c>
      <c r="E54" s="33">
        <v>45078</v>
      </c>
      <c r="F54" s="34">
        <v>17248.259999999998</v>
      </c>
      <c r="G54" s="34">
        <v>0</v>
      </c>
      <c r="H54" s="31" t="s">
        <v>35</v>
      </c>
      <c r="I54" s="41" t="s">
        <v>35</v>
      </c>
      <c r="J54" s="41" t="s">
        <v>35</v>
      </c>
      <c r="K54" s="54" t="s">
        <v>114</v>
      </c>
      <c r="L54" s="54" t="s">
        <v>35</v>
      </c>
      <c r="M54" s="54" t="s">
        <v>113</v>
      </c>
    </row>
    <row r="55" spans="1:13" ht="21.75" customHeight="1">
      <c r="A55" s="35"/>
      <c r="B55" s="26" t="s">
        <v>111</v>
      </c>
      <c r="C55" s="32" t="s">
        <v>149</v>
      </c>
      <c r="D55" s="28" t="s">
        <v>98</v>
      </c>
      <c r="E55" s="33">
        <v>45078</v>
      </c>
      <c r="F55" s="34">
        <v>17248.259999999998</v>
      </c>
      <c r="G55" s="34">
        <v>0</v>
      </c>
      <c r="H55" s="31" t="s">
        <v>35</v>
      </c>
      <c r="I55" s="41" t="s">
        <v>35</v>
      </c>
      <c r="J55" s="41" t="s">
        <v>35</v>
      </c>
      <c r="K55" s="54" t="s">
        <v>114</v>
      </c>
      <c r="L55" s="41" t="s">
        <v>35</v>
      </c>
      <c r="M55" s="54" t="s">
        <v>113</v>
      </c>
    </row>
    <row r="56" spans="1:13" ht="23.25" customHeight="1">
      <c r="A56" s="35"/>
      <c r="B56" s="26" t="s">
        <v>111</v>
      </c>
      <c r="C56" s="32" t="s">
        <v>150</v>
      </c>
      <c r="D56" s="28" t="s">
        <v>98</v>
      </c>
      <c r="E56" s="36">
        <v>45267</v>
      </c>
      <c r="F56" s="34">
        <v>16850</v>
      </c>
      <c r="G56" s="34">
        <v>0</v>
      </c>
      <c r="H56" s="31" t="s">
        <v>35</v>
      </c>
      <c r="I56" s="41" t="s">
        <v>35</v>
      </c>
      <c r="J56" s="41" t="s">
        <v>35</v>
      </c>
      <c r="K56" s="54" t="s">
        <v>114</v>
      </c>
      <c r="L56" s="41" t="s">
        <v>35</v>
      </c>
      <c r="M56" s="54" t="s">
        <v>113</v>
      </c>
    </row>
    <row r="57" spans="1:13" ht="20.25" customHeight="1">
      <c r="A57" s="35"/>
      <c r="B57" s="26"/>
      <c r="C57" s="32"/>
      <c r="D57" s="28"/>
      <c r="E57" s="32"/>
      <c r="F57" s="34"/>
      <c r="G57" s="34"/>
      <c r="H57" s="31"/>
      <c r="I57" s="41"/>
      <c r="J57" s="41"/>
      <c r="K57" s="54"/>
      <c r="L57" s="41"/>
      <c r="M57" s="54"/>
    </row>
    <row r="58" spans="1:13">
      <c r="B58" s="37"/>
      <c r="C58" s="38" t="s">
        <v>151</v>
      </c>
      <c r="D58" s="32"/>
      <c r="E58" s="39"/>
      <c r="F58" s="40">
        <f>SUM(F11:F57)</f>
        <v>1622951.39</v>
      </c>
      <c r="G58" s="38">
        <v>637239.56999999995</v>
      </c>
      <c r="H58" s="41"/>
      <c r="I58" s="39"/>
      <c r="J58" s="39"/>
      <c r="K58" s="56"/>
      <c r="L58" s="56"/>
      <c r="M58" s="56"/>
    </row>
    <row r="59" spans="1:13">
      <c r="B59" s="197" t="s">
        <v>152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9"/>
    </row>
    <row r="60" spans="1:13" ht="33">
      <c r="B60" s="32" t="s">
        <v>111</v>
      </c>
      <c r="C60" s="41" t="s">
        <v>153</v>
      </c>
      <c r="D60" s="41" t="s">
        <v>98</v>
      </c>
      <c r="E60" s="42">
        <v>40360</v>
      </c>
      <c r="F60" s="39">
        <v>160000</v>
      </c>
      <c r="G60" s="39">
        <v>0</v>
      </c>
      <c r="H60" s="129" t="s">
        <v>232</v>
      </c>
      <c r="I60" s="129" t="s">
        <v>233</v>
      </c>
      <c r="J60" s="129" t="s">
        <v>234</v>
      </c>
      <c r="K60" s="41"/>
      <c r="L60" s="39"/>
      <c r="M60" s="41"/>
    </row>
    <row r="61" spans="1:13" ht="39">
      <c r="B61" s="32" t="s">
        <v>111</v>
      </c>
      <c r="C61" s="43" t="s">
        <v>154</v>
      </c>
      <c r="D61" s="44" t="s">
        <v>155</v>
      </c>
      <c r="E61" s="45">
        <v>40947</v>
      </c>
      <c r="F61" s="46">
        <v>465000</v>
      </c>
      <c r="G61" s="47">
        <v>0</v>
      </c>
      <c r="H61" s="129" t="s">
        <v>235</v>
      </c>
      <c r="I61" s="130" t="s">
        <v>236</v>
      </c>
      <c r="J61" s="130" t="s">
        <v>237</v>
      </c>
      <c r="K61" s="44"/>
      <c r="L61" s="44"/>
      <c r="M61" s="57"/>
    </row>
    <row r="62" spans="1:13" ht="31.5">
      <c r="B62" s="32" t="s">
        <v>111</v>
      </c>
      <c r="C62" s="43" t="s">
        <v>156</v>
      </c>
      <c r="D62" s="44" t="s">
        <v>155</v>
      </c>
      <c r="E62" s="45">
        <v>44329</v>
      </c>
      <c r="F62" s="46">
        <v>347881.36</v>
      </c>
      <c r="G62" s="47">
        <v>153936.64000000001</v>
      </c>
      <c r="H62" s="130" t="s">
        <v>240</v>
      </c>
      <c r="I62" s="130" t="s">
        <v>238</v>
      </c>
      <c r="J62" s="130" t="s">
        <v>239</v>
      </c>
      <c r="K62" s="44"/>
      <c r="L62" s="44"/>
      <c r="M62" s="57"/>
    </row>
    <row r="63" spans="1:13">
      <c r="B63" s="37"/>
      <c r="C63" s="48" t="s">
        <v>157</v>
      </c>
      <c r="D63" s="44"/>
      <c r="E63" s="44"/>
      <c r="F63" s="40">
        <v>972881.36</v>
      </c>
      <c r="G63" s="49">
        <v>153936.64000000001</v>
      </c>
      <c r="H63" s="44"/>
      <c r="I63" s="44"/>
      <c r="J63" s="44"/>
      <c r="K63" s="44"/>
      <c r="L63" s="44"/>
      <c r="M63" s="57"/>
    </row>
    <row r="64" spans="1:13">
      <c r="B64" s="37"/>
      <c r="C64" s="50" t="s">
        <v>158</v>
      </c>
      <c r="D64" s="50"/>
      <c r="E64" s="50"/>
      <c r="F64" s="51">
        <f>F58+F63</f>
        <v>2595832.75</v>
      </c>
      <c r="G64" s="49">
        <v>791176.21</v>
      </c>
      <c r="H64" s="44"/>
      <c r="I64" s="44"/>
      <c r="J64" s="44"/>
      <c r="K64" s="44"/>
      <c r="L64" s="44"/>
      <c r="M64" s="57"/>
    </row>
    <row r="65" spans="2:13">
      <c r="B65" s="3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57"/>
    </row>
    <row r="66" spans="2:13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</row>
    <row r="67" spans="2:13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</row>
    <row r="68" spans="2:13"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</row>
    <row r="69" spans="2:13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</row>
  </sheetData>
  <sheetProtection selectLockedCells="1"/>
  <mergeCells count="23">
    <mergeCell ref="A1:B1"/>
    <mergeCell ref="A2:M2"/>
    <mergeCell ref="A3:M3"/>
    <mergeCell ref="A4:B4"/>
    <mergeCell ref="A5:C5"/>
    <mergeCell ref="D5:E5"/>
    <mergeCell ref="H5:I5"/>
    <mergeCell ref="J5:K5"/>
    <mergeCell ref="L5:M5"/>
    <mergeCell ref="A6:C6"/>
    <mergeCell ref="D6:E6"/>
    <mergeCell ref="H6:I6"/>
    <mergeCell ref="J6:K6"/>
    <mergeCell ref="L6:M6"/>
    <mergeCell ref="A8:B8"/>
    <mergeCell ref="A9:B9"/>
    <mergeCell ref="A10:M10"/>
    <mergeCell ref="B59:M59"/>
    <mergeCell ref="A7:C7"/>
    <mergeCell ref="D7:E7"/>
    <mergeCell ref="H7:I7"/>
    <mergeCell ref="J7:K7"/>
    <mergeCell ref="L7:M7"/>
  </mergeCells>
  <pageMargins left="0.15748031496063" right="0.15748031496063" top="0.78740157480314998" bottom="0.196850393700787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"/>
  <sheetViews>
    <sheetView topLeftCell="E1" zoomScale="150" zoomScaleNormal="150" workbookViewId="0">
      <selection activeCell="B11" sqref="B11"/>
    </sheetView>
  </sheetViews>
  <sheetFormatPr defaultColWidth="9.140625" defaultRowHeight="15"/>
  <cols>
    <col min="4" max="4" width="12.42578125" customWidth="1"/>
    <col min="5" max="5" width="12.5703125" customWidth="1"/>
    <col min="6" max="6" width="12.140625" customWidth="1"/>
    <col min="8" max="8" width="18.85546875" customWidth="1"/>
    <col min="9" max="9" width="10.42578125" customWidth="1"/>
    <col min="10" max="10" width="11.28515625" customWidth="1"/>
    <col min="11" max="11" width="9.42578125" customWidth="1"/>
    <col min="12" max="12" width="12.140625" customWidth="1"/>
  </cols>
  <sheetData>
    <row r="1" spans="1:13">
      <c r="A1" s="186"/>
      <c r="B1" s="187"/>
      <c r="C1" s="6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172" t="s">
        <v>93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>
      <c r="A3" s="162" t="s">
        <v>159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ht="29.25">
      <c r="A4" s="188" t="s">
        <v>3</v>
      </c>
      <c r="B4" s="189"/>
      <c r="C4" s="189"/>
      <c r="D4" s="190"/>
      <c r="E4" s="188" t="s">
        <v>4</v>
      </c>
      <c r="F4" s="190"/>
      <c r="G4" s="10" t="s">
        <v>5</v>
      </c>
      <c r="H4" s="10" t="s">
        <v>6</v>
      </c>
      <c r="I4" s="188" t="s">
        <v>7</v>
      </c>
      <c r="J4" s="190"/>
      <c r="K4" s="188" t="s">
        <v>8</v>
      </c>
      <c r="L4" s="190"/>
      <c r="M4" s="9" t="s">
        <v>9</v>
      </c>
    </row>
    <row r="5" spans="1:13">
      <c r="A5" s="180">
        <v>1</v>
      </c>
      <c r="B5" s="181"/>
      <c r="C5" s="181"/>
      <c r="D5" s="182"/>
      <c r="E5" s="180">
        <v>2</v>
      </c>
      <c r="F5" s="182"/>
      <c r="G5" s="12">
        <v>3</v>
      </c>
      <c r="H5" s="12">
        <v>4</v>
      </c>
      <c r="I5" s="180">
        <v>5</v>
      </c>
      <c r="J5" s="182"/>
      <c r="K5" s="180">
        <v>6</v>
      </c>
      <c r="L5" s="182"/>
      <c r="M5" s="11">
        <v>7</v>
      </c>
    </row>
    <row r="6" spans="1:13" ht="42" customHeight="1">
      <c r="A6" s="144" t="s">
        <v>97</v>
      </c>
      <c r="B6" s="151"/>
      <c r="C6" s="151"/>
      <c r="D6" s="152"/>
      <c r="E6" s="201" t="s">
        <v>98</v>
      </c>
      <c r="F6" s="202"/>
      <c r="G6" s="23" t="s">
        <v>12</v>
      </c>
      <c r="H6" s="23" t="s">
        <v>99</v>
      </c>
      <c r="I6" s="201" t="s">
        <v>14</v>
      </c>
      <c r="J6" s="202"/>
      <c r="K6" s="203">
        <v>1057515019660</v>
      </c>
      <c r="L6" s="204"/>
      <c r="M6" s="17">
        <v>38699</v>
      </c>
    </row>
    <row r="7" spans="1:13" ht="56.25" customHeight="1">
      <c r="A7" s="209" t="s">
        <v>17</v>
      </c>
      <c r="B7" s="210"/>
      <c r="C7" s="14" t="s">
        <v>82</v>
      </c>
      <c r="D7" s="14" t="s">
        <v>83</v>
      </c>
      <c r="E7" s="14" t="s">
        <v>84</v>
      </c>
      <c r="F7" s="14" t="s">
        <v>85</v>
      </c>
      <c r="G7" s="14" t="s">
        <v>86</v>
      </c>
      <c r="H7" s="14" t="s">
        <v>87</v>
      </c>
      <c r="I7" s="14" t="s">
        <v>88</v>
      </c>
      <c r="J7" s="14" t="s">
        <v>89</v>
      </c>
      <c r="K7" s="14" t="s">
        <v>90</v>
      </c>
      <c r="L7" s="14" t="s">
        <v>91</v>
      </c>
      <c r="M7" s="14" t="s">
        <v>92</v>
      </c>
    </row>
    <row r="8" spans="1:13">
      <c r="A8" s="178" t="s">
        <v>231</v>
      </c>
      <c r="B8" s="179"/>
      <c r="C8" s="15" t="s">
        <v>35</v>
      </c>
      <c r="D8" s="15" t="s">
        <v>35</v>
      </c>
      <c r="E8" s="15" t="s">
        <v>35</v>
      </c>
      <c r="F8" s="15" t="s">
        <v>35</v>
      </c>
      <c r="G8" s="15" t="s">
        <v>35</v>
      </c>
      <c r="H8" s="15" t="s">
        <v>35</v>
      </c>
      <c r="I8" s="15" t="s">
        <v>35</v>
      </c>
      <c r="J8" s="15" t="s">
        <v>35</v>
      </c>
      <c r="K8" s="15" t="s">
        <v>35</v>
      </c>
      <c r="L8" s="15" t="s">
        <v>35</v>
      </c>
      <c r="M8" s="15" t="s">
        <v>35</v>
      </c>
    </row>
  </sheetData>
  <mergeCells count="17">
    <mergeCell ref="A1:B1"/>
    <mergeCell ref="A2:M2"/>
    <mergeCell ref="A3:M3"/>
    <mergeCell ref="A4:D4"/>
    <mergeCell ref="E4:F4"/>
    <mergeCell ref="I4:J4"/>
    <mergeCell ref="K4:L4"/>
    <mergeCell ref="K5:L5"/>
    <mergeCell ref="A6:D6"/>
    <mergeCell ref="E6:F6"/>
    <mergeCell ref="I6:J6"/>
    <mergeCell ref="K6:L6"/>
    <mergeCell ref="A7:B7"/>
    <mergeCell ref="A8:B8"/>
    <mergeCell ref="A5:D5"/>
    <mergeCell ref="E5:F5"/>
    <mergeCell ref="I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1"/>
  <sheetViews>
    <sheetView topLeftCell="A4" workbookViewId="0">
      <selection activeCell="G11" sqref="G11"/>
    </sheetView>
  </sheetViews>
  <sheetFormatPr defaultColWidth="9" defaultRowHeight="15"/>
  <cols>
    <col min="1" max="1" width="16" customWidth="1"/>
    <col min="2" max="2" width="16.42578125" customWidth="1"/>
    <col min="3" max="3" width="13.28515625" customWidth="1"/>
    <col min="4" max="4" width="13.42578125" customWidth="1"/>
    <col min="5" max="5" width="16.85546875" customWidth="1"/>
    <col min="6" max="6" width="17" customWidth="1"/>
    <col min="7" max="8" width="18.28515625" customWidth="1"/>
    <col min="9" max="9" width="11.85546875" customWidth="1"/>
    <col min="10" max="10" width="16.140625" customWidth="1"/>
    <col min="11" max="11" width="19.5703125" customWidth="1"/>
    <col min="12" max="12" width="0.140625" customWidth="1"/>
    <col min="13" max="13" width="9.140625" hidden="1" customWidth="1"/>
  </cols>
  <sheetData>
    <row r="1" spans="1:11" ht="96.75" customHeight="1">
      <c r="A1" s="223" t="s">
        <v>160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</row>
    <row r="2" spans="1:11">
      <c r="A2" s="213" t="s">
        <v>3</v>
      </c>
      <c r="B2" s="214"/>
      <c r="C2" s="213" t="s">
        <v>4</v>
      </c>
      <c r="D2" s="214"/>
      <c r="E2" s="213" t="s">
        <v>5</v>
      </c>
      <c r="F2" s="214"/>
      <c r="G2" s="211" t="s">
        <v>161</v>
      </c>
      <c r="H2" s="211" t="s">
        <v>7</v>
      </c>
      <c r="I2" s="213" t="s">
        <v>8</v>
      </c>
      <c r="J2" s="214"/>
      <c r="K2" s="211" t="s">
        <v>9</v>
      </c>
    </row>
    <row r="3" spans="1:11" ht="39" customHeight="1">
      <c r="A3" s="215"/>
      <c r="B3" s="216"/>
      <c r="C3" s="215"/>
      <c r="D3" s="216"/>
      <c r="E3" s="215"/>
      <c r="F3" s="216"/>
      <c r="G3" s="212"/>
      <c r="H3" s="212"/>
      <c r="I3" s="215"/>
      <c r="J3" s="216"/>
      <c r="K3" s="212"/>
    </row>
    <row r="4" spans="1:11">
      <c r="A4" s="225">
        <v>1</v>
      </c>
      <c r="B4" s="226"/>
      <c r="C4" s="225">
        <v>2</v>
      </c>
      <c r="D4" s="226"/>
      <c r="E4" s="225">
        <v>3</v>
      </c>
      <c r="F4" s="226"/>
      <c r="G4" s="1">
        <v>4</v>
      </c>
      <c r="H4" s="1">
        <v>5</v>
      </c>
      <c r="I4" s="225">
        <v>6</v>
      </c>
      <c r="J4" s="226"/>
      <c r="K4" s="1">
        <v>7</v>
      </c>
    </row>
    <row r="5" spans="1:11" ht="64.5" customHeight="1">
      <c r="A5" s="217" t="s">
        <v>35</v>
      </c>
      <c r="B5" s="218"/>
      <c r="C5" s="219" t="s">
        <v>35</v>
      </c>
      <c r="D5" s="220"/>
      <c r="E5" s="217" t="s">
        <v>35</v>
      </c>
      <c r="F5" s="221"/>
      <c r="G5" s="2" t="s">
        <v>35</v>
      </c>
      <c r="H5" s="2" t="s">
        <v>162</v>
      </c>
      <c r="I5" s="217" t="s">
        <v>35</v>
      </c>
      <c r="J5" s="221"/>
      <c r="K5" s="5" t="s">
        <v>35</v>
      </c>
    </row>
    <row r="6" spans="1:11" ht="161.25" customHeight="1">
      <c r="A6" s="211" t="s">
        <v>163</v>
      </c>
      <c r="B6" s="211" t="s">
        <v>164</v>
      </c>
      <c r="C6" s="211" t="s">
        <v>165</v>
      </c>
      <c r="D6" s="211" t="s">
        <v>166</v>
      </c>
      <c r="E6" s="211" t="s">
        <v>167</v>
      </c>
      <c r="F6" s="211" t="s">
        <v>168</v>
      </c>
      <c r="G6" s="222" t="s">
        <v>169</v>
      </c>
      <c r="H6" s="222"/>
      <c r="I6" s="211" t="s">
        <v>170</v>
      </c>
      <c r="J6" s="211" t="s">
        <v>171</v>
      </c>
      <c r="K6" s="211" t="s">
        <v>172</v>
      </c>
    </row>
    <row r="7" spans="1:11" ht="43.5" customHeight="1">
      <c r="A7" s="212"/>
      <c r="B7" s="212"/>
      <c r="C7" s="212"/>
      <c r="D7" s="212"/>
      <c r="E7" s="212"/>
      <c r="F7" s="212"/>
      <c r="G7" s="3" t="s">
        <v>173</v>
      </c>
      <c r="H7" s="3" t="s">
        <v>174</v>
      </c>
      <c r="I7" s="212"/>
      <c r="J7" s="212"/>
      <c r="K7" s="212"/>
    </row>
    <row r="8" spans="1:11">
      <c r="A8" s="1">
        <v>8</v>
      </c>
      <c r="B8" s="1">
        <v>9</v>
      </c>
      <c r="C8" s="1">
        <v>10</v>
      </c>
      <c r="D8" s="1">
        <v>11</v>
      </c>
      <c r="E8" s="1">
        <v>12</v>
      </c>
      <c r="F8" s="1">
        <v>13</v>
      </c>
      <c r="G8" s="1">
        <v>14</v>
      </c>
      <c r="H8" s="1">
        <v>15</v>
      </c>
      <c r="I8" s="1">
        <v>16</v>
      </c>
      <c r="J8" s="1">
        <v>17</v>
      </c>
      <c r="K8" s="1">
        <v>18</v>
      </c>
    </row>
    <row r="9" spans="1:11" ht="134.25" customHeight="1">
      <c r="A9" s="2" t="s">
        <v>35</v>
      </c>
      <c r="B9" s="2" t="s">
        <v>35</v>
      </c>
      <c r="C9" s="2" t="s">
        <v>35</v>
      </c>
      <c r="D9" s="2" t="s">
        <v>35</v>
      </c>
      <c r="E9" s="2" t="s">
        <v>35</v>
      </c>
      <c r="F9" s="2" t="s">
        <v>35</v>
      </c>
      <c r="G9" s="4" t="s">
        <v>35</v>
      </c>
      <c r="H9" s="2" t="s">
        <v>35</v>
      </c>
      <c r="I9" s="2" t="s">
        <v>35</v>
      </c>
      <c r="J9" s="2" t="s">
        <v>35</v>
      </c>
      <c r="K9" s="2" t="s">
        <v>35</v>
      </c>
    </row>
    <row r="10" spans="1:11" ht="42.75" customHeight="1"/>
    <row r="11" spans="1:11" ht="78.75" customHeight="1"/>
    <row r="13" spans="1:11" ht="29.25" customHeight="1"/>
    <row r="15" spans="1:11" ht="57.75" customHeight="1"/>
    <row r="17" ht="67.5" customHeight="1"/>
    <row r="18" ht="38.25" customHeight="1"/>
    <row r="19" ht="69.75" customHeight="1"/>
    <row r="21" ht="29.25" customHeight="1"/>
    <row r="23" ht="69.75" customHeight="1"/>
    <row r="25" ht="75.75" customHeight="1"/>
    <row r="26" ht="52.5" customHeight="1"/>
    <row r="27" ht="82.5" customHeight="1"/>
    <row r="35" ht="81" customHeight="1"/>
    <row r="37" ht="69" customHeight="1"/>
    <row r="39" ht="66" customHeight="1"/>
    <row r="40" ht="69" customHeight="1"/>
    <row r="41" ht="51.75" customHeight="1"/>
  </sheetData>
  <mergeCells count="26">
    <mergeCell ref="I6:I7"/>
    <mergeCell ref="J6:J7"/>
    <mergeCell ref="A1:K1"/>
    <mergeCell ref="A4:B4"/>
    <mergeCell ref="C4:D4"/>
    <mergeCell ref="E4:F4"/>
    <mergeCell ref="I4:J4"/>
    <mergeCell ref="G2:G3"/>
    <mergeCell ref="H2:H3"/>
    <mergeCell ref="K2:K3"/>
    <mergeCell ref="K6:K7"/>
    <mergeCell ref="A2:B3"/>
    <mergeCell ref="C2:D3"/>
    <mergeCell ref="E2:F3"/>
    <mergeCell ref="I2:J3"/>
    <mergeCell ref="A5:B5"/>
    <mergeCell ref="C5:D5"/>
    <mergeCell ref="E5:F5"/>
    <mergeCell ref="I5:J5"/>
    <mergeCell ref="G6:H6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Раздел 1-2 недвижимое </vt:lpstr>
      <vt:lpstr>Раздел 1-1  </vt:lpstr>
      <vt:lpstr>Раздел 1-3</vt:lpstr>
      <vt:lpstr>Раздел 2-1</vt:lpstr>
      <vt:lpstr>Раздел 2-2</vt:lpstr>
      <vt:lpstr>Раздел 2-3</vt:lpstr>
      <vt:lpstr>Раздел 2-4</vt:lpstr>
      <vt:lpstr>Раздел 3-1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2025-05-20T00:31:22Z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5F347DBB7B6E462E895EE6B6CD71E96B_12</vt:lpwstr>
  </property>
  <property fmtid="{D5CDD505-2E9C-101B-9397-08002B2CF9AE}" pid="3" name="KSOProductBuildVer">
    <vt:lpwstr>1049-12.2.0.20795</vt:lpwstr>
  </property>
</Properties>
</file>