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74" i="1"/>
  <c r="C29" l="1"/>
  <c r="G9" l="1"/>
  <c r="F9"/>
  <c r="G74" l="1"/>
  <c r="G13" l="1"/>
  <c r="F13"/>
  <c r="C78" s="1"/>
</calcChain>
</file>

<file path=xl/sharedStrings.xml><?xml version="1.0" encoding="utf-8"?>
<sst xmlns="http://schemas.openxmlformats.org/spreadsheetml/2006/main" count="183" uniqueCount="154">
  <si>
    <t>Итого:</t>
  </si>
  <si>
    <t>Нежилые помещения</t>
  </si>
  <si>
    <t>Здание администрации</t>
  </si>
  <si>
    <t>Здание Дома культуры</t>
  </si>
  <si>
    <t xml:space="preserve">Транспортные средства </t>
  </si>
  <si>
    <t>А/м ГАЗ 53</t>
  </si>
  <si>
    <t>А/м ЗИЛ 131</t>
  </si>
  <si>
    <t>А/м УАЗ 31512 гос№484</t>
  </si>
  <si>
    <t>А/м УАЗ 315195 Хантер</t>
  </si>
  <si>
    <t>А/м УАЗ 220695-04</t>
  </si>
  <si>
    <t>Машины и оборудование</t>
  </si>
  <si>
    <t>Мотопомпа</t>
  </si>
  <si>
    <t>Монитор LQ 1753</t>
  </si>
  <si>
    <t>Процессор</t>
  </si>
  <si>
    <t>Ноутбук Acer</t>
  </si>
  <si>
    <t>Сканер копир Canon</t>
  </si>
  <si>
    <t>Монитор Samsung</t>
  </si>
  <si>
    <t>Монитор Sony</t>
  </si>
  <si>
    <t>Факс Панасоник</t>
  </si>
  <si>
    <t>Компьютер, процессор и монитор</t>
  </si>
  <si>
    <t>Монитор Flatron</t>
  </si>
  <si>
    <t>Бензопила Урал</t>
  </si>
  <si>
    <t>Прицеп</t>
  </si>
  <si>
    <t>Ноутбук</t>
  </si>
  <si>
    <t>Утюг</t>
  </si>
  <si>
    <t>Настольный светильник</t>
  </si>
  <si>
    <t>Ноутбук Asus X553MA</t>
  </si>
  <si>
    <t>Ноутбук Lenovo B 490</t>
  </si>
  <si>
    <t>Принтер лазерный HP Laser</t>
  </si>
  <si>
    <t>Компьютер в сборе Office XL</t>
  </si>
  <si>
    <t>Компьютер в сборе Home A6-5400B</t>
  </si>
  <si>
    <t>МФУ Canon I-SENSYSMF4410принтер сканер копир</t>
  </si>
  <si>
    <t>Компьютер, процессор</t>
  </si>
  <si>
    <t>Производственный и хозяйственный инвентарь</t>
  </si>
  <si>
    <t>Стол компьютерный с тумбой</t>
  </si>
  <si>
    <t>Стол журнальный</t>
  </si>
  <si>
    <t>Подставка под цветы</t>
  </si>
  <si>
    <t>Стул венский</t>
  </si>
  <si>
    <t>Стеллаж книжный</t>
  </si>
  <si>
    <t>Прихожая</t>
  </si>
  <si>
    <t>Кресло Пилот</t>
  </si>
  <si>
    <t>Стол компьютерный Эргоном</t>
  </si>
  <si>
    <t>Стол для заседаний</t>
  </si>
  <si>
    <t>Стол рабочий</t>
  </si>
  <si>
    <t>Стулья металлические</t>
  </si>
  <si>
    <t>Кресло компьютерное</t>
  </si>
  <si>
    <t>Стол компьютерный</t>
  </si>
  <si>
    <t>8179.44</t>
  </si>
  <si>
    <t>28000.00</t>
  </si>
  <si>
    <t>17868.42</t>
  </si>
  <si>
    <t>ОООО36</t>
  </si>
  <si>
    <t>ОООО37</t>
  </si>
  <si>
    <t>ОООО11</t>
  </si>
  <si>
    <t>ОООО39</t>
  </si>
  <si>
    <t>ОООО38</t>
  </si>
  <si>
    <t>ОООО41</t>
  </si>
  <si>
    <t>ОООО44</t>
  </si>
  <si>
    <t>ООО38</t>
  </si>
  <si>
    <t>ООО39</t>
  </si>
  <si>
    <t>ОООО16</t>
  </si>
  <si>
    <t>ОООО46</t>
  </si>
  <si>
    <t>ОООО47</t>
  </si>
  <si>
    <t>ОО10</t>
  </si>
  <si>
    <t>ОООО48</t>
  </si>
  <si>
    <t>ОООО49</t>
  </si>
  <si>
    <t>ОООО50</t>
  </si>
  <si>
    <t>ОООО64</t>
  </si>
  <si>
    <t>ОООО65</t>
  </si>
  <si>
    <t>ОООО66</t>
  </si>
  <si>
    <t>ОООО67</t>
  </si>
  <si>
    <t>ОООО68</t>
  </si>
  <si>
    <t>ОООО69</t>
  </si>
  <si>
    <t>ОООО63</t>
  </si>
  <si>
    <t>ОООО51</t>
  </si>
  <si>
    <t>ОООО52</t>
  </si>
  <si>
    <t>ОООО53</t>
  </si>
  <si>
    <t>ОООО54</t>
  </si>
  <si>
    <t>ОООО55</t>
  </si>
  <si>
    <t>ОООО56</t>
  </si>
  <si>
    <t>ОООО57</t>
  </si>
  <si>
    <t>ОООО58</t>
  </si>
  <si>
    <t>ОООО59</t>
  </si>
  <si>
    <t>ОООО60</t>
  </si>
  <si>
    <t>ОООО61</t>
  </si>
  <si>
    <t>ОООО62</t>
  </si>
  <si>
    <t>Шкафы офисные</t>
  </si>
  <si>
    <t>Шкафы офисные(комплект)</t>
  </si>
  <si>
    <t>ВСЕГО</t>
  </si>
  <si>
    <t>Засухин М.И.</t>
  </si>
  <si>
    <t>Бухгалтер</t>
  </si>
  <si>
    <t>Мацкова С.Д.</t>
  </si>
  <si>
    <t>Баннер</t>
  </si>
  <si>
    <t>Огнетушители</t>
  </si>
  <si>
    <t>Администрация сельского поселения "Мангутское"</t>
  </si>
  <si>
    <t>Глава сельского поселения "Мангутское"</t>
  </si>
  <si>
    <t>Ведомость по основным средствам на 01 января 2018 года</t>
  </si>
  <si>
    <t>N</t>
  </si>
  <si>
    <t>п/п</t>
  </si>
  <si>
    <t>Наименование недвижимого имущества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</si>
  <si>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</si>
  <si>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</si>
  <si>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</si>
  <si>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Сведения о балансовой стоимости недвижимого имущества и начисленной амортизации (износе)</t>
  </si>
  <si>
    <t>Сведения о кадастровой стоимости недвижимого имущества</t>
  </si>
  <si>
    <t>Даты возникновения и прекращения права муниципальной собственности на недвижимое имущество</t>
  </si>
  <si>
    <t>Реквизиты документов - оснований возникновения 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</si>
  <si>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</si>
  <si>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</si>
  <si>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Раздел 1. Сведения о муниципальном недвижимом имуществе</t>
  </si>
  <si>
    <t>2975 кв.м</t>
  </si>
  <si>
    <t>200 кв.м</t>
  </si>
  <si>
    <t>Ленина 54</t>
  </si>
  <si>
    <t>Колхозная 74 а</t>
  </si>
  <si>
    <t>№ п/п</t>
  </si>
  <si>
    <t>Наименование движимого имущества</t>
  </si>
  <si>
    <t>Сведения о балансовой стоимости движимого имущества и начисленной амортизации (износе)</t>
  </si>
  <si>
    <t>Даты возникновения и прекращения права муниципальной собственности на движимое имущество</t>
  </si>
  <si>
    <t>Реквизиты документов - оснований возникновения (прекращения) права муниципальной собственности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</si>
  <si>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</si>
  <si>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</si>
  <si>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 xml:space="preserve">Остаточная стоимость </t>
  </si>
  <si>
    <t>количество</t>
  </si>
  <si>
    <t>инвентарный номер</t>
  </si>
  <si>
    <t>Администрация с.п. "мангутское"</t>
  </si>
  <si>
    <t>Жилой дом</t>
  </si>
  <si>
    <t>Богомолова 117</t>
  </si>
  <si>
    <t>75:11:180103:480</t>
  </si>
  <si>
    <t>80,1 кв.м</t>
  </si>
  <si>
    <t>30.03.2015г</t>
  </si>
  <si>
    <t>Свидетельство 75АА 694770</t>
  </si>
  <si>
    <t>Земельные участки</t>
  </si>
  <si>
    <t>Земельный участок</t>
  </si>
  <si>
    <t>75:11:180101:574</t>
  </si>
  <si>
    <t>14736 кв.м</t>
  </si>
  <si>
    <t>31.07.2015г</t>
  </si>
  <si>
    <t>Свидетельство 75АА 703437</t>
  </si>
  <si>
    <t>75:11:310102:144</t>
  </si>
  <si>
    <t>25624 кв.м</t>
  </si>
  <si>
    <t>Свидетельство 75АА 703436</t>
  </si>
  <si>
    <t>75:11:300101:238</t>
  </si>
  <si>
    <t>29906 кв.м</t>
  </si>
  <si>
    <t>Свидетельство 75АА 703435</t>
  </si>
  <si>
    <t>с. Мангут</t>
  </si>
  <si>
    <t>75:11:180102:340</t>
  </si>
  <si>
    <t>1079 кв.м</t>
  </si>
  <si>
    <t>Свидетельство 75АА 703439</t>
  </si>
  <si>
    <t>12.09.1988 г. ВТ № 912316</t>
  </si>
  <si>
    <t>15.06.1998 г. 75 ВВ 498070</t>
  </si>
  <si>
    <t>30.07.2009 г. 75 МТ 143699</t>
  </si>
  <si>
    <t>03.12.2009 г. 73 МУ 456407</t>
  </si>
  <si>
    <t>17.02.2012 г. 73 НМ 217298</t>
  </si>
  <si>
    <t>Раздел 2. Сведения о муниципальном движимом имуществе</t>
  </si>
  <si>
    <t>итого недвижимое имущество 8201557,51</t>
  </si>
  <si>
    <t>итого движимое имущество 1663012,32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</si>
</sst>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sz val="12"/>
      <color rgb="FF464C55"/>
      <name val="Times New Roman"/>
      <family val="1"/>
      <charset val="204"/>
    </font>
    <font>
      <sz val="10"/>
      <color rgb="FF464C55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Fill="1" applyBorder="1"/>
    <xf numFmtId="0" fontId="0" fillId="0" borderId="2" xfId="0" applyBorder="1"/>
    <xf numFmtId="0" fontId="12" fillId="3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0" fillId="0" borderId="2" xfId="0" applyFont="1" applyBorder="1"/>
    <xf numFmtId="0" fontId="0" fillId="2" borderId="2" xfId="0" applyFill="1" applyBorder="1"/>
    <xf numFmtId="0" fontId="10" fillId="2" borderId="2" xfId="0" applyFont="1" applyFill="1" applyBorder="1" applyAlignment="1">
      <alignment vertical="center" wrapText="1"/>
    </xf>
    <xf numFmtId="0" fontId="0" fillId="2" borderId="2" xfId="0" applyFont="1" applyFill="1" applyBorder="1"/>
    <xf numFmtId="0" fontId="8" fillId="2" borderId="2" xfId="0" applyFont="1" applyFill="1" applyBorder="1"/>
    <xf numFmtId="14" fontId="8" fillId="0" borderId="2" xfId="0" applyNumberFormat="1" applyFont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0" fillId="0" borderId="2" xfId="0" applyFont="1" applyBorder="1" applyAlignment="1">
      <alignment horizontal="left"/>
    </xf>
    <xf numFmtId="0" fontId="7" fillId="0" borderId="2" xfId="0" applyFont="1" applyBorder="1" applyAlignment="1">
      <alignment vertical="center" wrapText="1"/>
    </xf>
    <xf numFmtId="2" fontId="8" fillId="0" borderId="2" xfId="0" applyNumberFormat="1" applyFont="1" applyBorder="1" applyAlignment="1">
      <alignment vertical="center" wrapText="1"/>
    </xf>
    <xf numFmtId="2" fontId="8" fillId="0" borderId="2" xfId="0" applyNumberFormat="1" applyFont="1" applyBorder="1" applyAlignment="1">
      <alignment horizontal="right" vertical="center" wrapText="1"/>
    </xf>
    <xf numFmtId="0" fontId="8" fillId="0" borderId="2" xfId="0" applyFont="1" applyBorder="1" applyAlignment="1">
      <alignment horizontal="right" vertical="center" wrapText="1"/>
    </xf>
    <xf numFmtId="0" fontId="9" fillId="0" borderId="2" xfId="0" applyFont="1" applyBorder="1"/>
    <xf numFmtId="0" fontId="9" fillId="2" borderId="2" xfId="0" applyNumberFormat="1" applyFont="1" applyFill="1" applyBorder="1"/>
    <xf numFmtId="0" fontId="9" fillId="2" borderId="2" xfId="0" applyFont="1" applyFill="1" applyBorder="1"/>
    <xf numFmtId="0" fontId="10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0" fillId="0" borderId="4" xfId="0" applyBorder="1"/>
    <xf numFmtId="0" fontId="12" fillId="0" borderId="2" xfId="0" applyFont="1" applyBorder="1" applyAlignment="1">
      <alignment wrapText="1"/>
    </xf>
    <xf numFmtId="0" fontId="8" fillId="0" borderId="2" xfId="0" applyNumberFormat="1" applyFont="1" applyBorder="1" applyAlignment="1">
      <alignment vertical="center" wrapText="1"/>
    </xf>
    <xf numFmtId="0" fontId="0" fillId="0" borderId="2" xfId="0" applyBorder="1" applyAlignment="1">
      <alignment wrapText="1"/>
    </xf>
    <xf numFmtId="0" fontId="4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1" fillId="0" borderId="2" xfId="0" applyFont="1" applyBorder="1" applyAlignment="1">
      <alignment wrapText="1"/>
    </xf>
    <xf numFmtId="0" fontId="0" fillId="4" borderId="2" xfId="0" applyFill="1" applyBorder="1"/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0" fillId="2" borderId="7" xfId="0" applyFill="1" applyBorder="1"/>
    <xf numFmtId="0" fontId="10" fillId="2" borderId="3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0" fillId="2" borderId="3" xfId="0" applyFill="1" applyBorder="1"/>
    <xf numFmtId="0" fontId="9" fillId="2" borderId="3" xfId="0" applyFont="1" applyFill="1" applyBorder="1"/>
    <xf numFmtId="0" fontId="0" fillId="2" borderId="4" xfId="0" applyFill="1" applyBorder="1"/>
    <xf numFmtId="0" fontId="16" fillId="2" borderId="7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2" fillId="3" borderId="2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3" fillId="3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4"/>
  <sheetViews>
    <sheetView tabSelected="1" topLeftCell="A4" zoomScale="80" zoomScaleNormal="80" workbookViewId="0">
      <selection activeCell="P73" sqref="P73"/>
    </sheetView>
  </sheetViews>
  <sheetFormatPr defaultRowHeight="15"/>
  <cols>
    <col min="1" max="1" width="8" customWidth="1"/>
    <col min="2" max="2" width="16" customWidth="1"/>
    <col min="3" max="3" width="13.42578125" customWidth="1"/>
    <col min="4" max="4" width="16.5703125" customWidth="1"/>
    <col min="5" max="5" width="10.85546875" customWidth="1"/>
    <col min="6" max="6" width="16.42578125" customWidth="1"/>
    <col min="7" max="7" width="14.7109375" customWidth="1"/>
    <col min="8" max="8" width="11.85546875" customWidth="1"/>
    <col min="9" max="9" width="10" customWidth="1"/>
    <col min="10" max="10" width="16.85546875" customWidth="1"/>
    <col min="11" max="11" width="7.5703125" customWidth="1"/>
  </cols>
  <sheetData>
    <row r="2" spans="1:11">
      <c r="A2" s="43" t="s">
        <v>93</v>
      </c>
      <c r="B2" s="43"/>
      <c r="C2" s="43"/>
      <c r="D2" s="43"/>
      <c r="E2" s="43"/>
      <c r="F2" s="43"/>
      <c r="G2" s="43"/>
      <c r="H2" s="43"/>
      <c r="I2" s="43"/>
    </row>
    <row r="3" spans="1:11">
      <c r="A3" s="44" t="s">
        <v>95</v>
      </c>
      <c r="B3" s="44"/>
      <c r="C3" s="44"/>
      <c r="D3" s="44"/>
      <c r="E3" s="44"/>
      <c r="F3" s="44"/>
      <c r="G3" s="44"/>
      <c r="H3" s="44"/>
      <c r="I3" s="44"/>
    </row>
    <row r="4" spans="1:11">
      <c r="A4" s="53" t="s">
        <v>108</v>
      </c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1:11" ht="315" customHeight="1">
      <c r="A5" s="3" t="s">
        <v>96</v>
      </c>
      <c r="B5" s="45" t="s">
        <v>98</v>
      </c>
      <c r="C5" s="45" t="s">
        <v>99</v>
      </c>
      <c r="D5" s="45" t="s">
        <v>100</v>
      </c>
      <c r="E5" s="45" t="s">
        <v>101</v>
      </c>
      <c r="F5" s="45" t="s">
        <v>102</v>
      </c>
      <c r="G5" s="45" t="s">
        <v>103</v>
      </c>
      <c r="H5" s="45" t="s">
        <v>104</v>
      </c>
      <c r="I5" s="45" t="s">
        <v>105</v>
      </c>
      <c r="J5" s="45" t="s">
        <v>106</v>
      </c>
      <c r="K5" s="52" t="s">
        <v>107</v>
      </c>
    </row>
    <row r="6" spans="1:11" ht="15.75" customHeight="1">
      <c r="A6" s="3" t="s">
        <v>97</v>
      </c>
      <c r="B6" s="45"/>
      <c r="C6" s="45"/>
      <c r="D6" s="45"/>
      <c r="E6" s="45"/>
      <c r="F6" s="45"/>
      <c r="G6" s="45"/>
      <c r="H6" s="45"/>
      <c r="I6" s="45"/>
      <c r="J6" s="45"/>
      <c r="K6" s="52"/>
    </row>
    <row r="7" spans="1:11" ht="21" customHeight="1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</row>
    <row r="8" spans="1:11" ht="45" customHeight="1">
      <c r="A8" s="2">
        <v>1</v>
      </c>
      <c r="B8" s="28" t="s">
        <v>124</v>
      </c>
      <c r="C8" s="28" t="s">
        <v>125</v>
      </c>
      <c r="D8" s="28" t="s">
        <v>126</v>
      </c>
      <c r="E8" s="5" t="s">
        <v>127</v>
      </c>
      <c r="F8" s="5">
        <v>19390</v>
      </c>
      <c r="G8" s="5"/>
      <c r="H8" s="5" t="s">
        <v>128</v>
      </c>
      <c r="I8" s="29" t="s">
        <v>129</v>
      </c>
      <c r="J8" s="27" t="s">
        <v>123</v>
      </c>
      <c r="K8" s="2"/>
    </row>
    <row r="9" spans="1:11" ht="15.75">
      <c r="A9" s="6"/>
      <c r="B9" s="7" t="s">
        <v>0</v>
      </c>
      <c r="C9" s="7"/>
      <c r="D9" s="7"/>
      <c r="E9" s="8"/>
      <c r="F9" s="9">
        <f>F8</f>
        <v>19390</v>
      </c>
      <c r="G9" s="9">
        <f>G8</f>
        <v>0</v>
      </c>
      <c r="H9" s="8"/>
      <c r="I9" s="8"/>
      <c r="J9" s="6"/>
      <c r="K9" s="6"/>
    </row>
    <row r="10" spans="1:11" ht="15.75" customHeight="1">
      <c r="A10" s="42" t="s">
        <v>1</v>
      </c>
      <c r="B10" s="42"/>
      <c r="C10" s="42"/>
      <c r="D10" s="42"/>
      <c r="E10" s="42"/>
      <c r="F10" s="42"/>
      <c r="G10" s="42"/>
      <c r="H10" s="42"/>
      <c r="I10" s="42"/>
      <c r="J10" s="2"/>
      <c r="K10" s="2"/>
    </row>
    <row r="11" spans="1:11" ht="36.75" customHeight="1">
      <c r="A11" s="2">
        <v>1</v>
      </c>
      <c r="B11" s="4" t="s">
        <v>2</v>
      </c>
      <c r="C11" s="22" t="s">
        <v>111</v>
      </c>
      <c r="D11" s="4">
        <v>1</v>
      </c>
      <c r="E11" s="2" t="s">
        <v>110</v>
      </c>
      <c r="F11" s="4">
        <v>652496.64000000001</v>
      </c>
      <c r="G11" s="4"/>
      <c r="H11" s="4">
        <v>1997</v>
      </c>
      <c r="I11" s="2"/>
      <c r="J11" s="2"/>
      <c r="K11" s="2"/>
    </row>
    <row r="12" spans="1:11" ht="37.5" customHeight="1">
      <c r="A12" s="2">
        <v>2</v>
      </c>
      <c r="B12" s="4" t="s">
        <v>3</v>
      </c>
      <c r="C12" s="22" t="s">
        <v>112</v>
      </c>
      <c r="D12" s="4">
        <v>3</v>
      </c>
      <c r="E12" s="2" t="s">
        <v>109</v>
      </c>
      <c r="F12" s="4">
        <v>7529670.8700000001</v>
      </c>
      <c r="G12" s="4"/>
      <c r="H12" s="4">
        <v>1970</v>
      </c>
      <c r="I12" s="2"/>
      <c r="J12" s="2"/>
      <c r="K12" s="2"/>
    </row>
    <row r="13" spans="1:11" ht="15.75">
      <c r="A13" s="6"/>
      <c r="B13" s="7" t="s">
        <v>0</v>
      </c>
      <c r="C13" s="7"/>
      <c r="D13" s="7"/>
      <c r="E13" s="6"/>
      <c r="F13" s="6">
        <f>F11+F12</f>
        <v>8182167.5099999998</v>
      </c>
      <c r="G13" s="6">
        <f>G11+G12</f>
        <v>0</v>
      </c>
      <c r="H13" s="6"/>
      <c r="I13" s="6"/>
      <c r="J13" s="6"/>
      <c r="K13" s="6"/>
    </row>
    <row r="14" spans="1:11" ht="15.75" customHeight="1">
      <c r="A14" s="42" t="s">
        <v>130</v>
      </c>
      <c r="B14" s="42"/>
      <c r="C14" s="42"/>
      <c r="D14" s="42"/>
      <c r="E14" s="42"/>
      <c r="F14" s="42"/>
      <c r="G14" s="42"/>
      <c r="H14" s="42"/>
      <c r="I14" s="42"/>
      <c r="J14" s="2"/>
      <c r="K14" s="2"/>
    </row>
    <row r="15" spans="1:11" ht="34.5">
      <c r="A15" s="2">
        <v>1</v>
      </c>
      <c r="B15" s="31" t="s">
        <v>131</v>
      </c>
      <c r="C15" s="22" t="s">
        <v>112</v>
      </c>
      <c r="D15" s="31" t="s">
        <v>132</v>
      </c>
      <c r="E15" s="2" t="s">
        <v>133</v>
      </c>
      <c r="F15" s="4"/>
      <c r="G15" s="4">
        <v>885191.52</v>
      </c>
      <c r="H15" s="31" t="s">
        <v>134</v>
      </c>
      <c r="I15" s="29" t="s">
        <v>135</v>
      </c>
      <c r="J15" s="27" t="s">
        <v>123</v>
      </c>
      <c r="K15" s="30"/>
    </row>
    <row r="16" spans="1:11" ht="34.5">
      <c r="A16" s="2">
        <v>2</v>
      </c>
      <c r="B16" s="31" t="s">
        <v>131</v>
      </c>
      <c r="C16" s="31" t="s">
        <v>142</v>
      </c>
      <c r="D16" s="31" t="s">
        <v>136</v>
      </c>
      <c r="E16" s="2" t="s">
        <v>137</v>
      </c>
      <c r="F16" s="4"/>
      <c r="G16" s="4">
        <v>41510.879999999997</v>
      </c>
      <c r="H16" s="31" t="s">
        <v>134</v>
      </c>
      <c r="I16" s="29" t="s">
        <v>138</v>
      </c>
      <c r="J16" s="27" t="s">
        <v>123</v>
      </c>
      <c r="K16" s="30"/>
    </row>
    <row r="17" spans="1:11" ht="34.5">
      <c r="A17" s="2">
        <v>3</v>
      </c>
      <c r="B17" s="31" t="s">
        <v>131</v>
      </c>
      <c r="C17" s="31" t="s">
        <v>142</v>
      </c>
      <c r="D17" s="31" t="s">
        <v>139</v>
      </c>
      <c r="E17" s="2" t="s">
        <v>140</v>
      </c>
      <c r="F17" s="4"/>
      <c r="G17" s="4">
        <v>1603858.78</v>
      </c>
      <c r="H17" s="31" t="s">
        <v>134</v>
      </c>
      <c r="I17" s="29" t="s">
        <v>141</v>
      </c>
      <c r="J17" s="27" t="s">
        <v>123</v>
      </c>
      <c r="K17" s="30"/>
    </row>
    <row r="18" spans="1:11" ht="34.5">
      <c r="A18" s="2">
        <v>4</v>
      </c>
      <c r="B18" s="31" t="s">
        <v>131</v>
      </c>
      <c r="C18" s="31" t="s">
        <v>142</v>
      </c>
      <c r="D18" s="31" t="s">
        <v>143</v>
      </c>
      <c r="E18" s="2" t="s">
        <v>144</v>
      </c>
      <c r="F18" s="4"/>
      <c r="G18" s="4">
        <v>64815.53</v>
      </c>
      <c r="H18" s="31" t="s">
        <v>134</v>
      </c>
      <c r="I18" s="29" t="s">
        <v>145</v>
      </c>
      <c r="J18" s="27" t="s">
        <v>123</v>
      </c>
      <c r="K18" s="30"/>
    </row>
    <row r="19" spans="1:11">
      <c r="A19" s="46"/>
      <c r="B19" s="47"/>
      <c r="C19" s="47"/>
      <c r="D19" s="47"/>
      <c r="E19" s="47"/>
      <c r="F19" s="47"/>
      <c r="G19" s="47"/>
      <c r="H19" s="47"/>
      <c r="I19" s="47"/>
      <c r="J19" s="47"/>
      <c r="K19" s="48"/>
    </row>
    <row r="20" spans="1:11" ht="18.75">
      <c r="A20" s="49" t="s">
        <v>152</v>
      </c>
      <c r="B20" s="50"/>
      <c r="C20" s="50"/>
      <c r="D20" s="50"/>
      <c r="E20" s="50"/>
      <c r="F20" s="50"/>
      <c r="G20" s="50"/>
      <c r="H20" s="50"/>
      <c r="I20" s="50"/>
      <c r="J20" s="50"/>
      <c r="K20" s="51"/>
    </row>
    <row r="21" spans="1:11" ht="15.75" customHeight="1">
      <c r="A21" s="53" t="s">
        <v>151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</row>
    <row r="22" spans="1:11" ht="170.25" customHeight="1">
      <c r="A22" s="12" t="s">
        <v>113</v>
      </c>
      <c r="B22" s="24" t="s">
        <v>114</v>
      </c>
      <c r="C22" s="24" t="s">
        <v>115</v>
      </c>
      <c r="D22" s="3" t="s">
        <v>116</v>
      </c>
      <c r="E22" s="3" t="s">
        <v>117</v>
      </c>
      <c r="F22" s="3" t="s">
        <v>118</v>
      </c>
      <c r="G22" s="3" t="s">
        <v>119</v>
      </c>
      <c r="H22" s="23" t="s">
        <v>121</v>
      </c>
      <c r="I22" s="26" t="s">
        <v>120</v>
      </c>
      <c r="J22" s="26" t="s">
        <v>122</v>
      </c>
      <c r="K22" s="2"/>
    </row>
    <row r="23" spans="1:11" ht="15.75" customHeight="1">
      <c r="A23" s="54" t="s">
        <v>4</v>
      </c>
      <c r="B23" s="55"/>
      <c r="C23" s="55"/>
      <c r="D23" s="55"/>
      <c r="E23" s="55"/>
      <c r="F23" s="55"/>
      <c r="G23" s="55"/>
      <c r="H23" s="56"/>
      <c r="I23" s="57"/>
      <c r="J23" s="2"/>
      <c r="K23" s="2"/>
    </row>
    <row r="24" spans="1:11" ht="45">
      <c r="A24" s="2">
        <v>1</v>
      </c>
      <c r="B24" s="4" t="s">
        <v>5</v>
      </c>
      <c r="C24" s="4">
        <v>101177.46</v>
      </c>
      <c r="D24" s="4">
        <v>1988</v>
      </c>
      <c r="E24" s="2"/>
      <c r="F24" s="27" t="s">
        <v>123</v>
      </c>
      <c r="G24" s="32" t="s">
        <v>146</v>
      </c>
      <c r="H24" s="4">
        <v>1</v>
      </c>
      <c r="I24" s="2"/>
      <c r="J24" s="2"/>
      <c r="K24" s="2"/>
    </row>
    <row r="25" spans="1:11" ht="45">
      <c r="A25" s="2">
        <v>2</v>
      </c>
      <c r="B25" s="4" t="s">
        <v>6</v>
      </c>
      <c r="C25" s="4">
        <v>82518.48</v>
      </c>
      <c r="D25" s="4">
        <v>1989</v>
      </c>
      <c r="E25" s="2"/>
      <c r="F25" s="27" t="s">
        <v>123</v>
      </c>
      <c r="G25" s="32" t="s">
        <v>147</v>
      </c>
      <c r="H25" s="4">
        <v>1</v>
      </c>
      <c r="I25" s="2"/>
      <c r="J25" s="2"/>
      <c r="K25" s="2"/>
    </row>
    <row r="26" spans="1:11" ht="45">
      <c r="A26" s="2">
        <v>3</v>
      </c>
      <c r="B26" s="4" t="s">
        <v>7</v>
      </c>
      <c r="C26" s="4">
        <v>121170.32</v>
      </c>
      <c r="D26" s="4">
        <v>1994</v>
      </c>
      <c r="E26" s="2"/>
      <c r="F26" s="27" t="s">
        <v>123</v>
      </c>
      <c r="G26" s="32" t="s">
        <v>148</v>
      </c>
      <c r="H26" s="4">
        <v>1</v>
      </c>
      <c r="I26" s="2"/>
      <c r="J26" s="2"/>
      <c r="K26" s="2"/>
    </row>
    <row r="27" spans="1:11" ht="45">
      <c r="A27" s="2">
        <v>4</v>
      </c>
      <c r="B27" s="4" t="s">
        <v>8</v>
      </c>
      <c r="C27" s="4">
        <v>405000</v>
      </c>
      <c r="D27" s="10">
        <v>40168</v>
      </c>
      <c r="E27" s="2"/>
      <c r="F27" s="27" t="s">
        <v>123</v>
      </c>
      <c r="G27" s="2" t="s">
        <v>149</v>
      </c>
      <c r="H27" s="25">
        <v>1</v>
      </c>
      <c r="I27" s="2"/>
      <c r="J27" s="2"/>
      <c r="K27" s="2"/>
    </row>
    <row r="28" spans="1:11" ht="45">
      <c r="A28" s="2">
        <v>5</v>
      </c>
      <c r="B28" s="4" t="s">
        <v>9</v>
      </c>
      <c r="C28" s="4">
        <v>475000</v>
      </c>
      <c r="D28" s="10">
        <v>41015</v>
      </c>
      <c r="E28" s="2"/>
      <c r="F28" s="27" t="s">
        <v>123</v>
      </c>
      <c r="G28" s="2" t="s">
        <v>150</v>
      </c>
      <c r="H28" s="25">
        <v>1</v>
      </c>
      <c r="I28" s="2"/>
      <c r="J28" s="2"/>
      <c r="K28" s="2"/>
    </row>
    <row r="29" spans="1:11" ht="15.75">
      <c r="A29" s="6"/>
      <c r="B29" s="7" t="s">
        <v>0</v>
      </c>
      <c r="C29" s="6">
        <f>C24+C25+C26+C27+C28</f>
        <v>1184866.26</v>
      </c>
      <c r="D29" s="11"/>
      <c r="E29" s="6"/>
      <c r="F29" s="6"/>
      <c r="G29" s="6">
        <v>0</v>
      </c>
      <c r="H29" s="6"/>
      <c r="I29" s="6"/>
      <c r="J29" s="6"/>
      <c r="K29" s="6"/>
    </row>
    <row r="30" spans="1:11" ht="15.75" customHeight="1">
      <c r="A30" s="42" t="s">
        <v>10</v>
      </c>
      <c r="B30" s="42"/>
      <c r="C30" s="42"/>
      <c r="D30" s="42"/>
      <c r="E30" s="42"/>
      <c r="F30" s="42"/>
      <c r="G30" s="42"/>
      <c r="H30" s="42"/>
      <c r="I30" s="42"/>
      <c r="J30" s="2"/>
      <c r="K30" s="2"/>
    </row>
    <row r="31" spans="1:11">
      <c r="A31" s="12">
        <v>1</v>
      </c>
      <c r="B31" s="4" t="s">
        <v>11</v>
      </c>
      <c r="C31" s="14">
        <v>16000</v>
      </c>
      <c r="D31" s="10">
        <v>40907</v>
      </c>
      <c r="E31" s="2"/>
      <c r="F31" s="14"/>
      <c r="G31" s="4"/>
      <c r="H31" s="2">
        <v>1</v>
      </c>
      <c r="I31" s="2"/>
      <c r="J31" s="13" t="s">
        <v>50</v>
      </c>
      <c r="K31" s="2"/>
    </row>
    <row r="32" spans="1:11" ht="30">
      <c r="A32" s="12">
        <v>2</v>
      </c>
      <c r="B32" s="4" t="s">
        <v>12</v>
      </c>
      <c r="C32" s="15" t="s">
        <v>47</v>
      </c>
      <c r="D32" s="10">
        <v>39434</v>
      </c>
      <c r="E32" s="2"/>
      <c r="F32" s="15"/>
      <c r="G32" s="16"/>
      <c r="H32" s="2">
        <v>1</v>
      </c>
      <c r="I32" s="2"/>
      <c r="J32" s="13" t="s">
        <v>51</v>
      </c>
      <c r="K32" s="2"/>
    </row>
    <row r="33" spans="1:11">
      <c r="A33" s="12">
        <v>3</v>
      </c>
      <c r="B33" s="4" t="s">
        <v>13</v>
      </c>
      <c r="C33" s="14">
        <v>17624</v>
      </c>
      <c r="D33" s="10">
        <v>39745</v>
      </c>
      <c r="E33" s="2"/>
      <c r="F33" s="14"/>
      <c r="G33" s="4"/>
      <c r="H33" s="2">
        <v>1</v>
      </c>
      <c r="I33" s="2"/>
      <c r="J33" s="13" t="s">
        <v>54</v>
      </c>
      <c r="K33" s="2"/>
    </row>
    <row r="34" spans="1:11">
      <c r="A34" s="12">
        <v>4</v>
      </c>
      <c r="B34" s="4" t="s">
        <v>13</v>
      </c>
      <c r="C34" s="14">
        <v>17433.84</v>
      </c>
      <c r="D34" s="10">
        <v>39082</v>
      </c>
      <c r="E34" s="2"/>
      <c r="F34" s="14"/>
      <c r="G34" s="4"/>
      <c r="H34" s="2">
        <v>1</v>
      </c>
      <c r="I34" s="2"/>
      <c r="J34" s="13" t="s">
        <v>53</v>
      </c>
      <c r="K34" s="2"/>
    </row>
    <row r="35" spans="1:11">
      <c r="A35" s="12">
        <v>5</v>
      </c>
      <c r="B35" s="4" t="s">
        <v>14</v>
      </c>
      <c r="C35" s="14">
        <v>27268.799999999999</v>
      </c>
      <c r="D35" s="10">
        <v>39446</v>
      </c>
      <c r="E35" s="2"/>
      <c r="F35" s="14"/>
      <c r="G35" s="4"/>
      <c r="H35" s="2">
        <v>1</v>
      </c>
      <c r="I35" s="2"/>
      <c r="J35" s="13" t="s">
        <v>55</v>
      </c>
      <c r="K35" s="2"/>
    </row>
    <row r="36" spans="1:11" ht="30">
      <c r="A36" s="12">
        <v>6</v>
      </c>
      <c r="B36" s="4" t="s">
        <v>15</v>
      </c>
      <c r="C36" s="14">
        <v>9390</v>
      </c>
      <c r="D36" s="10">
        <v>39812</v>
      </c>
      <c r="E36" s="2"/>
      <c r="F36" s="14"/>
      <c r="G36" s="4"/>
      <c r="H36" s="2">
        <v>1</v>
      </c>
      <c r="I36" s="2"/>
      <c r="J36" s="13" t="s">
        <v>56</v>
      </c>
      <c r="K36" s="2"/>
    </row>
    <row r="37" spans="1:11" ht="30">
      <c r="A37" s="12">
        <v>7</v>
      </c>
      <c r="B37" s="4" t="s">
        <v>16</v>
      </c>
      <c r="C37" s="14">
        <v>9790</v>
      </c>
      <c r="D37" s="4"/>
      <c r="E37" s="2"/>
      <c r="F37" s="14"/>
      <c r="G37" s="4"/>
      <c r="H37" s="2">
        <v>1</v>
      </c>
      <c r="I37" s="2"/>
      <c r="J37" s="13" t="s">
        <v>57</v>
      </c>
      <c r="K37" s="2"/>
    </row>
    <row r="38" spans="1:11">
      <c r="A38" s="12">
        <v>8</v>
      </c>
      <c r="B38" s="4" t="s">
        <v>17</v>
      </c>
      <c r="C38" s="14">
        <v>9832.0300000000007</v>
      </c>
      <c r="D38" s="10">
        <v>39434</v>
      </c>
      <c r="E38" s="2"/>
      <c r="F38" s="14"/>
      <c r="G38" s="4"/>
      <c r="H38" s="2">
        <v>1</v>
      </c>
      <c r="I38" s="2"/>
      <c r="J38" s="13" t="s">
        <v>58</v>
      </c>
      <c r="K38" s="2"/>
    </row>
    <row r="39" spans="1:11">
      <c r="A39" s="12">
        <v>9</v>
      </c>
      <c r="B39" s="4" t="s">
        <v>18</v>
      </c>
      <c r="C39" s="14">
        <v>6046</v>
      </c>
      <c r="D39" s="10">
        <v>39745</v>
      </c>
      <c r="E39" s="2"/>
      <c r="F39" s="14"/>
      <c r="G39" s="4"/>
      <c r="H39" s="2">
        <v>1</v>
      </c>
      <c r="I39" s="2"/>
      <c r="J39" s="13" t="s">
        <v>59</v>
      </c>
      <c r="K39" s="2"/>
    </row>
    <row r="40" spans="1:11" ht="45">
      <c r="A40" s="12">
        <v>10</v>
      </c>
      <c r="B40" s="4" t="s">
        <v>19</v>
      </c>
      <c r="C40" s="14">
        <v>39919.97</v>
      </c>
      <c r="D40" s="10">
        <v>39433</v>
      </c>
      <c r="E40" s="2"/>
      <c r="F40" s="14"/>
      <c r="G40" s="4"/>
      <c r="H40" s="2">
        <v>1</v>
      </c>
      <c r="I40" s="17"/>
      <c r="J40" s="13" t="s">
        <v>52</v>
      </c>
      <c r="K40" s="2"/>
    </row>
    <row r="41" spans="1:11" ht="30">
      <c r="A41" s="12">
        <v>11</v>
      </c>
      <c r="B41" s="4" t="s">
        <v>20</v>
      </c>
      <c r="C41" s="14">
        <v>7905</v>
      </c>
      <c r="D41" s="10">
        <v>39082</v>
      </c>
      <c r="E41" s="2"/>
      <c r="F41" s="14"/>
      <c r="G41" s="4"/>
      <c r="H41" s="2">
        <v>1</v>
      </c>
      <c r="I41" s="2"/>
      <c r="J41" s="13" t="s">
        <v>60</v>
      </c>
      <c r="K41" s="2"/>
    </row>
    <row r="42" spans="1:11">
      <c r="A42" s="12">
        <v>12</v>
      </c>
      <c r="B42" s="4" t="s">
        <v>21</v>
      </c>
      <c r="C42" s="14">
        <v>10000</v>
      </c>
      <c r="D42" s="10">
        <v>39353</v>
      </c>
      <c r="E42" s="2"/>
      <c r="F42" s="14"/>
      <c r="G42" s="4"/>
      <c r="H42" s="2">
        <v>1</v>
      </c>
      <c r="I42" s="2"/>
      <c r="J42" s="13" t="s">
        <v>61</v>
      </c>
      <c r="K42" s="2"/>
    </row>
    <row r="43" spans="1:11">
      <c r="A43" s="12">
        <v>13</v>
      </c>
      <c r="B43" s="4" t="s">
        <v>22</v>
      </c>
      <c r="C43" s="14">
        <v>5270.3</v>
      </c>
      <c r="D43" s="4"/>
      <c r="E43" s="2"/>
      <c r="F43" s="14"/>
      <c r="G43" s="4"/>
      <c r="H43" s="2">
        <v>1</v>
      </c>
      <c r="I43" s="2"/>
      <c r="J43" s="13" t="s">
        <v>62</v>
      </c>
      <c r="K43" s="2"/>
    </row>
    <row r="44" spans="1:11">
      <c r="A44" s="12">
        <v>14</v>
      </c>
      <c r="B44" s="4" t="s">
        <v>23</v>
      </c>
      <c r="C44" s="14">
        <v>12490</v>
      </c>
      <c r="D44" s="10">
        <v>41471</v>
      </c>
      <c r="E44" s="2"/>
      <c r="F44" s="14"/>
      <c r="G44" s="4"/>
      <c r="H44" s="2">
        <v>1</v>
      </c>
      <c r="I44" s="2"/>
      <c r="J44" s="13" t="s">
        <v>63</v>
      </c>
      <c r="K44" s="2"/>
    </row>
    <row r="45" spans="1:11">
      <c r="A45" s="12">
        <v>15</v>
      </c>
      <c r="B45" s="4" t="s">
        <v>24</v>
      </c>
      <c r="C45" s="14">
        <v>1020</v>
      </c>
      <c r="D45" s="10">
        <v>41608</v>
      </c>
      <c r="E45" s="2"/>
      <c r="F45" s="14"/>
      <c r="G45" s="4"/>
      <c r="H45" s="2">
        <v>1</v>
      </c>
      <c r="I45" s="2"/>
      <c r="J45" s="13" t="s">
        <v>64</v>
      </c>
      <c r="K45" s="2"/>
    </row>
    <row r="46" spans="1:11" ht="30">
      <c r="A46" s="12">
        <v>16</v>
      </c>
      <c r="B46" s="4" t="s">
        <v>25</v>
      </c>
      <c r="C46" s="14">
        <v>690</v>
      </c>
      <c r="D46" s="10">
        <v>41608</v>
      </c>
      <c r="E46" s="2"/>
      <c r="F46" s="14"/>
      <c r="G46" s="4"/>
      <c r="H46" s="2">
        <v>1</v>
      </c>
      <c r="I46" s="2"/>
      <c r="J46" s="13" t="s">
        <v>65</v>
      </c>
      <c r="K46" s="2"/>
    </row>
    <row r="47" spans="1:11" ht="30">
      <c r="A47" s="12">
        <v>17</v>
      </c>
      <c r="B47" s="4" t="s">
        <v>26</v>
      </c>
      <c r="C47" s="15" t="s">
        <v>48</v>
      </c>
      <c r="D47" s="10">
        <v>41942</v>
      </c>
      <c r="E47" s="2"/>
      <c r="F47" s="15"/>
      <c r="G47" s="16"/>
      <c r="H47" s="2">
        <v>1</v>
      </c>
      <c r="I47" s="2"/>
      <c r="J47" s="13" t="s">
        <v>66</v>
      </c>
      <c r="K47" s="2"/>
    </row>
    <row r="48" spans="1:11" ht="30">
      <c r="A48" s="12">
        <v>18</v>
      </c>
      <c r="B48" s="4" t="s">
        <v>27</v>
      </c>
      <c r="C48" s="15" t="s">
        <v>49</v>
      </c>
      <c r="D48" s="10">
        <v>41942</v>
      </c>
      <c r="E48" s="2"/>
      <c r="F48" s="15"/>
      <c r="G48" s="16"/>
      <c r="H48" s="2">
        <v>1</v>
      </c>
      <c r="I48" s="2"/>
      <c r="J48" s="13" t="s">
        <v>67</v>
      </c>
      <c r="K48" s="2"/>
    </row>
    <row r="49" spans="1:11" ht="45">
      <c r="A49" s="12">
        <v>19</v>
      </c>
      <c r="B49" s="4" t="s">
        <v>28</v>
      </c>
      <c r="C49" s="14">
        <v>5600</v>
      </c>
      <c r="D49" s="10">
        <v>41942</v>
      </c>
      <c r="E49" s="2"/>
      <c r="F49" s="14"/>
      <c r="G49" s="4"/>
      <c r="H49" s="2">
        <v>1</v>
      </c>
      <c r="I49" s="2"/>
      <c r="J49" s="13" t="s">
        <v>68</v>
      </c>
      <c r="K49" s="2"/>
    </row>
    <row r="50" spans="1:11" ht="30">
      <c r="A50" s="12">
        <v>20</v>
      </c>
      <c r="B50" s="4" t="s">
        <v>29</v>
      </c>
      <c r="C50" s="14">
        <v>28100</v>
      </c>
      <c r="D50" s="10">
        <v>41739</v>
      </c>
      <c r="E50" s="2"/>
      <c r="F50" s="14"/>
      <c r="G50" s="4"/>
      <c r="H50" s="2">
        <v>1</v>
      </c>
      <c r="I50" s="2"/>
      <c r="J50" s="13" t="s">
        <v>69</v>
      </c>
      <c r="K50" s="2"/>
    </row>
    <row r="51" spans="1:11" ht="45">
      <c r="A51" s="12">
        <v>21</v>
      </c>
      <c r="B51" s="4" t="s">
        <v>30</v>
      </c>
      <c r="C51" s="14">
        <v>27640</v>
      </c>
      <c r="D51" s="10">
        <v>41739</v>
      </c>
      <c r="E51" s="2"/>
      <c r="F51" s="14"/>
      <c r="G51" s="4"/>
      <c r="H51" s="2">
        <v>1</v>
      </c>
      <c r="I51" s="2"/>
      <c r="J51" s="13" t="s">
        <v>70</v>
      </c>
      <c r="K51" s="2"/>
    </row>
    <row r="52" spans="1:11" ht="44.25" customHeight="1">
      <c r="A52" s="12">
        <v>22</v>
      </c>
      <c r="B52" s="4" t="s">
        <v>31</v>
      </c>
      <c r="C52" s="14">
        <v>7490</v>
      </c>
      <c r="D52" s="10">
        <v>41739</v>
      </c>
      <c r="E52" s="2"/>
      <c r="F52" s="14"/>
      <c r="G52" s="4"/>
      <c r="H52" s="2">
        <v>1</v>
      </c>
      <c r="I52" s="2"/>
      <c r="J52" s="13" t="s">
        <v>71</v>
      </c>
      <c r="K52" s="2"/>
    </row>
    <row r="53" spans="1:11" ht="32.25" customHeight="1">
      <c r="A53" s="12">
        <v>23</v>
      </c>
      <c r="B53" s="4" t="s">
        <v>32</v>
      </c>
      <c r="C53" s="14">
        <v>11500</v>
      </c>
      <c r="D53" s="4"/>
      <c r="E53" s="2"/>
      <c r="F53" s="14"/>
      <c r="G53" s="4"/>
      <c r="H53" s="2">
        <v>1</v>
      </c>
      <c r="I53" s="2"/>
      <c r="J53" s="13" t="s">
        <v>72</v>
      </c>
      <c r="K53" s="2"/>
    </row>
    <row r="54" spans="1:11" ht="22.5" customHeight="1">
      <c r="A54" s="6"/>
      <c r="B54" s="7" t="s">
        <v>0</v>
      </c>
      <c r="C54" s="18">
        <v>325057.8</v>
      </c>
      <c r="D54" s="11"/>
      <c r="E54" s="6"/>
      <c r="F54" s="18"/>
      <c r="G54" s="19"/>
      <c r="H54" s="6"/>
      <c r="I54" s="6"/>
      <c r="J54" s="6"/>
      <c r="K54" s="6"/>
    </row>
    <row r="55" spans="1:11" ht="30" customHeight="1">
      <c r="A55" s="2"/>
      <c r="B55" s="20" t="s">
        <v>33</v>
      </c>
      <c r="C55" s="4"/>
      <c r="D55" s="4"/>
      <c r="E55" s="2"/>
      <c r="F55" s="2"/>
      <c r="G55" s="2"/>
      <c r="H55" s="2"/>
      <c r="I55" s="2"/>
      <c r="J55" s="2"/>
      <c r="K55" s="2"/>
    </row>
    <row r="56" spans="1:11" ht="45">
      <c r="A56" s="2">
        <v>1</v>
      </c>
      <c r="B56" s="4" t="s">
        <v>34</v>
      </c>
      <c r="C56" s="4">
        <v>9350</v>
      </c>
      <c r="D56" s="10">
        <v>41953</v>
      </c>
      <c r="E56" s="2"/>
      <c r="F56" s="4"/>
      <c r="G56" s="4"/>
      <c r="H56" s="2">
        <v>1</v>
      </c>
      <c r="I56" s="2"/>
      <c r="J56" s="2"/>
      <c r="K56" s="2"/>
    </row>
    <row r="57" spans="1:11" ht="30">
      <c r="A57" s="2">
        <v>2</v>
      </c>
      <c r="B57" s="4" t="s">
        <v>35</v>
      </c>
      <c r="C57" s="4">
        <v>2400</v>
      </c>
      <c r="D57" s="10">
        <v>41608</v>
      </c>
      <c r="E57" s="2"/>
      <c r="F57" s="4"/>
      <c r="G57" s="4"/>
      <c r="H57" s="2">
        <v>1</v>
      </c>
      <c r="I57" s="2"/>
      <c r="J57" s="13" t="s">
        <v>73</v>
      </c>
      <c r="K57" s="2"/>
    </row>
    <row r="58" spans="1:11" ht="30">
      <c r="A58" s="2">
        <v>3</v>
      </c>
      <c r="B58" s="4" t="s">
        <v>36</v>
      </c>
      <c r="C58" s="4">
        <v>2500</v>
      </c>
      <c r="D58" s="10">
        <v>41608</v>
      </c>
      <c r="E58" s="2"/>
      <c r="F58" s="4"/>
      <c r="G58" s="4"/>
      <c r="H58" s="2">
        <v>1</v>
      </c>
      <c r="I58" s="2"/>
      <c r="J58" s="13" t="s">
        <v>74</v>
      </c>
      <c r="K58" s="2"/>
    </row>
    <row r="59" spans="1:11">
      <c r="A59" s="2">
        <v>4</v>
      </c>
      <c r="B59" s="4" t="s">
        <v>37</v>
      </c>
      <c r="C59" s="4">
        <v>2700</v>
      </c>
      <c r="D59" s="10">
        <v>41608</v>
      </c>
      <c r="E59" s="2"/>
      <c r="F59" s="4"/>
      <c r="G59" s="4"/>
      <c r="H59" s="2">
        <v>3</v>
      </c>
      <c r="I59" s="2"/>
      <c r="J59" s="13" t="s">
        <v>75</v>
      </c>
      <c r="K59" s="2"/>
    </row>
    <row r="60" spans="1:11" ht="22.5" customHeight="1">
      <c r="A60" s="2">
        <v>5</v>
      </c>
      <c r="B60" s="4" t="s">
        <v>38</v>
      </c>
      <c r="C60" s="4">
        <v>5100</v>
      </c>
      <c r="D60" s="10">
        <v>41608</v>
      </c>
      <c r="E60" s="2"/>
      <c r="F60" s="4"/>
      <c r="G60" s="4"/>
      <c r="H60" s="2">
        <v>2</v>
      </c>
      <c r="I60" s="2"/>
      <c r="J60" s="13" t="s">
        <v>76</v>
      </c>
      <c r="K60" s="2"/>
    </row>
    <row r="61" spans="1:11">
      <c r="A61" s="2">
        <v>6</v>
      </c>
      <c r="B61" s="4" t="s">
        <v>39</v>
      </c>
      <c r="C61" s="4">
        <v>10100</v>
      </c>
      <c r="D61" s="10">
        <v>39791</v>
      </c>
      <c r="E61" s="2"/>
      <c r="F61" s="4"/>
      <c r="G61" s="4"/>
      <c r="H61" s="2">
        <v>1</v>
      </c>
      <c r="I61" s="2"/>
      <c r="J61" s="13" t="s">
        <v>77</v>
      </c>
      <c r="K61" s="2"/>
    </row>
    <row r="62" spans="1:11">
      <c r="A62" s="2">
        <v>7</v>
      </c>
      <c r="B62" s="4" t="s">
        <v>40</v>
      </c>
      <c r="C62" s="4">
        <v>7390</v>
      </c>
      <c r="D62" s="10">
        <v>39791</v>
      </c>
      <c r="E62" s="2"/>
      <c r="F62" s="4"/>
      <c r="G62" s="4"/>
      <c r="H62" s="2">
        <v>1</v>
      </c>
      <c r="I62" s="2"/>
      <c r="J62" s="13" t="s">
        <v>78</v>
      </c>
      <c r="K62" s="2"/>
    </row>
    <row r="63" spans="1:11" ht="45">
      <c r="A63" s="2">
        <v>8</v>
      </c>
      <c r="B63" s="4" t="s">
        <v>41</v>
      </c>
      <c r="C63" s="4">
        <v>18586.16</v>
      </c>
      <c r="D63" s="10">
        <v>39787</v>
      </c>
      <c r="E63" s="2"/>
      <c r="F63" s="4"/>
      <c r="G63" s="4"/>
      <c r="H63" s="2">
        <v>4</v>
      </c>
      <c r="I63" s="2"/>
      <c r="J63" s="13" t="s">
        <v>79</v>
      </c>
      <c r="K63" s="2"/>
    </row>
    <row r="64" spans="1:11" ht="30">
      <c r="A64" s="2">
        <v>9</v>
      </c>
      <c r="B64" s="4" t="s">
        <v>42</v>
      </c>
      <c r="C64" s="4">
        <v>9960</v>
      </c>
      <c r="D64" s="10">
        <v>39791</v>
      </c>
      <c r="E64" s="2"/>
      <c r="F64" s="4"/>
      <c r="G64" s="4"/>
      <c r="H64" s="2">
        <v>1</v>
      </c>
      <c r="I64" s="2"/>
      <c r="J64" s="13" t="s">
        <v>80</v>
      </c>
      <c r="K64" s="2"/>
    </row>
    <row r="65" spans="1:11">
      <c r="A65" s="2">
        <v>10</v>
      </c>
      <c r="B65" s="4" t="s">
        <v>43</v>
      </c>
      <c r="C65" s="4">
        <v>3890</v>
      </c>
      <c r="D65" s="10">
        <v>39787</v>
      </c>
      <c r="E65" s="2"/>
      <c r="F65" s="4"/>
      <c r="G65" s="4"/>
      <c r="H65" s="2">
        <v>1</v>
      </c>
      <c r="I65" s="2"/>
      <c r="J65" s="13" t="s">
        <v>81</v>
      </c>
      <c r="K65" s="2"/>
    </row>
    <row r="66" spans="1:11" ht="30">
      <c r="A66" s="2">
        <v>11</v>
      </c>
      <c r="B66" s="4" t="s">
        <v>44</v>
      </c>
      <c r="C66" s="4">
        <v>8500</v>
      </c>
      <c r="D66" s="10">
        <v>39787</v>
      </c>
      <c r="E66" s="2"/>
      <c r="F66" s="4"/>
      <c r="G66" s="4"/>
      <c r="H66" s="2">
        <v>10</v>
      </c>
      <c r="I66" s="2"/>
      <c r="J66" s="13" t="s">
        <v>82</v>
      </c>
      <c r="K66" s="2"/>
    </row>
    <row r="67" spans="1:11" ht="30">
      <c r="A67" s="2">
        <v>12</v>
      </c>
      <c r="B67" s="4" t="s">
        <v>45</v>
      </c>
      <c r="C67" s="4">
        <v>4000</v>
      </c>
      <c r="D67" s="10">
        <v>39813</v>
      </c>
      <c r="E67" s="2"/>
      <c r="F67" s="4"/>
      <c r="G67" s="4"/>
      <c r="H67" s="2">
        <v>2</v>
      </c>
      <c r="I67" s="2"/>
      <c r="J67" s="13" t="s">
        <v>83</v>
      </c>
      <c r="K67" s="2"/>
    </row>
    <row r="68" spans="1:11" ht="30">
      <c r="A68" s="2">
        <v>13</v>
      </c>
      <c r="B68" s="4" t="s">
        <v>46</v>
      </c>
      <c r="C68" s="4">
        <v>2565</v>
      </c>
      <c r="D68" s="10">
        <v>39787</v>
      </c>
      <c r="E68" s="2"/>
      <c r="F68" s="4"/>
      <c r="G68" s="4"/>
      <c r="H68" s="2">
        <v>1</v>
      </c>
      <c r="I68" s="2"/>
      <c r="J68" s="13" t="s">
        <v>84</v>
      </c>
      <c r="K68" s="2"/>
    </row>
    <row r="69" spans="1:11" ht="45">
      <c r="A69" s="2">
        <v>14</v>
      </c>
      <c r="B69" s="13" t="s">
        <v>86</v>
      </c>
      <c r="C69" s="4">
        <v>28200</v>
      </c>
      <c r="D69" s="10">
        <v>42152</v>
      </c>
      <c r="E69" s="2"/>
      <c r="F69" s="4"/>
      <c r="G69" s="4"/>
      <c r="H69" s="2">
        <v>3</v>
      </c>
      <c r="I69" s="2"/>
      <c r="J69" s="13" t="s">
        <v>72</v>
      </c>
      <c r="K69" s="2"/>
    </row>
    <row r="70" spans="1:11" ht="30">
      <c r="A70" s="2">
        <v>15</v>
      </c>
      <c r="B70" s="13" t="s">
        <v>85</v>
      </c>
      <c r="C70" s="2">
        <v>20840</v>
      </c>
      <c r="D70" s="10">
        <v>42305</v>
      </c>
      <c r="E70" s="2"/>
      <c r="F70" s="2"/>
      <c r="G70" s="2"/>
      <c r="H70" s="2">
        <v>3</v>
      </c>
      <c r="I70" s="2"/>
      <c r="J70" s="13" t="s">
        <v>66</v>
      </c>
      <c r="K70" s="2"/>
    </row>
    <row r="71" spans="1:11" ht="30">
      <c r="A71" s="2">
        <v>16</v>
      </c>
      <c r="B71" s="13" t="s">
        <v>38</v>
      </c>
      <c r="C71" s="2">
        <v>5900</v>
      </c>
      <c r="D71" s="10">
        <v>42081</v>
      </c>
      <c r="E71" s="2"/>
      <c r="F71" s="2"/>
      <c r="G71" s="2"/>
      <c r="H71" s="2">
        <v>1</v>
      </c>
      <c r="I71" s="2"/>
      <c r="J71" s="13" t="s">
        <v>67</v>
      </c>
      <c r="K71" s="2"/>
    </row>
    <row r="72" spans="1:11">
      <c r="A72" s="2">
        <v>17</v>
      </c>
      <c r="B72" s="21" t="s">
        <v>91</v>
      </c>
      <c r="C72" s="2">
        <v>5032.1000000000004</v>
      </c>
      <c r="D72" s="10">
        <v>42110</v>
      </c>
      <c r="E72" s="2"/>
      <c r="F72" s="2"/>
      <c r="G72" s="2"/>
      <c r="H72" s="2">
        <v>1</v>
      </c>
      <c r="I72" s="2"/>
      <c r="J72" s="21" t="s">
        <v>68</v>
      </c>
      <c r="K72" s="2"/>
    </row>
    <row r="73" spans="1:11">
      <c r="A73" s="2">
        <v>18</v>
      </c>
      <c r="B73" s="21" t="s">
        <v>92</v>
      </c>
      <c r="C73" s="2">
        <v>6075</v>
      </c>
      <c r="D73" s="10"/>
      <c r="E73" s="2"/>
      <c r="F73" s="2"/>
      <c r="G73" s="2"/>
      <c r="H73" s="2">
        <v>3</v>
      </c>
      <c r="I73" s="2"/>
      <c r="J73" s="21" t="s">
        <v>69</v>
      </c>
      <c r="K73" s="2"/>
    </row>
    <row r="74" spans="1:11" ht="15.75">
      <c r="A74" s="6"/>
      <c r="B74" s="7" t="s">
        <v>0</v>
      </c>
      <c r="C74" s="11">
        <f>SUM(C56:C73)</f>
        <v>153088.26</v>
      </c>
      <c r="D74" s="11"/>
      <c r="E74" s="6"/>
      <c r="F74" s="19"/>
      <c r="G74" s="19">
        <f>SUM(G56:G73)</f>
        <v>0</v>
      </c>
      <c r="H74" s="6"/>
      <c r="I74" s="6"/>
      <c r="J74" s="6"/>
      <c r="K74" s="6"/>
    </row>
    <row r="75" spans="1:11" ht="15.75">
      <c r="A75" s="33"/>
      <c r="B75" s="34"/>
      <c r="C75" s="35"/>
      <c r="D75" s="35"/>
      <c r="E75" s="36"/>
      <c r="F75" s="37"/>
      <c r="G75" s="37"/>
      <c r="H75" s="36"/>
      <c r="I75" s="36"/>
      <c r="J75" s="36"/>
      <c r="K75" s="38"/>
    </row>
    <row r="76" spans="1:11" ht="15.75" customHeight="1">
      <c r="A76" s="39" t="s">
        <v>153</v>
      </c>
      <c r="B76" s="40"/>
      <c r="C76" s="40"/>
      <c r="D76" s="40"/>
      <c r="E76" s="40"/>
      <c r="F76" s="40"/>
      <c r="G76" s="40"/>
      <c r="H76" s="40"/>
      <c r="I76" s="40"/>
      <c r="J76" s="40"/>
      <c r="K76" s="41"/>
    </row>
    <row r="77" spans="1:1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>
      <c r="A78" s="6"/>
      <c r="B78" s="19" t="s">
        <v>87</v>
      </c>
      <c r="C78" s="6">
        <f>C74+C54+C29+F13+F9</f>
        <v>9864569.8300000001</v>
      </c>
      <c r="D78" s="6"/>
      <c r="E78" s="6"/>
      <c r="F78" s="6"/>
      <c r="G78" s="6"/>
      <c r="H78" s="6"/>
      <c r="I78" s="6"/>
      <c r="J78" s="6"/>
      <c r="K78" s="6"/>
    </row>
    <row r="79" spans="1:11">
      <c r="F79" s="1"/>
    </row>
    <row r="82" spans="2:6">
      <c r="B82" t="s">
        <v>94</v>
      </c>
      <c r="F82" t="s">
        <v>88</v>
      </c>
    </row>
    <row r="84" spans="2:6">
      <c r="B84" t="s">
        <v>89</v>
      </c>
      <c r="F84" t="s">
        <v>90</v>
      </c>
    </row>
  </sheetData>
  <mergeCells count="21">
    <mergeCell ref="A4:K4"/>
    <mergeCell ref="A10:I10"/>
    <mergeCell ref="A23:I23"/>
    <mergeCell ref="A21:K21"/>
    <mergeCell ref="J5:J6"/>
    <mergeCell ref="A76:K76"/>
    <mergeCell ref="A30:I30"/>
    <mergeCell ref="A2:I2"/>
    <mergeCell ref="A3:I3"/>
    <mergeCell ref="B5:B6"/>
    <mergeCell ref="C5:C6"/>
    <mergeCell ref="D5:D6"/>
    <mergeCell ref="E5:E6"/>
    <mergeCell ref="F5:F6"/>
    <mergeCell ref="G5:G6"/>
    <mergeCell ref="H5:H6"/>
    <mergeCell ref="I5:I6"/>
    <mergeCell ref="A14:I14"/>
    <mergeCell ref="A19:K19"/>
    <mergeCell ref="A20:K20"/>
    <mergeCell ref="K5:K6"/>
  </mergeCells>
  <pageMargins left="0" right="0" top="0" bottom="0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2018-09-12T06:33:48Z</dcterms:modified>
</cp:coreProperties>
</file>