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570" windowHeight="11700" activeTab="0"/>
  </bookViews>
  <sheets>
    <sheet name="стр.1_6" sheetId="1" r:id="rId1"/>
    <sheet name="Лист1" sheetId="2" r:id="rId2"/>
  </sheets>
  <definedNames>
    <definedName name="_xlnm.Print_Titles" localSheetId="0">'стр.1_6'!$15:$17</definedName>
    <definedName name="_xlnm.Print_Area" localSheetId="0">'стр.1_6'!$A$1:$L$157</definedName>
  </definedNames>
  <calcPr fullCalcOnLoad="1"/>
</workbook>
</file>

<file path=xl/sharedStrings.xml><?xml version="1.0" encoding="utf-8"?>
<sst xmlns="http://schemas.openxmlformats.org/spreadsheetml/2006/main" count="402" uniqueCount="296">
  <si>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</si>
  <si>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</si>
  <si>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</si>
  <si>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</si>
  <si>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</si>
  <si>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</si>
  <si>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</si>
  <si>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</si>
  <si>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</si>
  <si>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</si>
  <si>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</si>
  <si>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</si>
  <si>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</si>
  <si>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</si>
  <si>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</si>
  <si>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</si>
  <si>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</si>
  <si>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</si>
  <si>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</si>
  <si>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</si>
  <si>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</si>
  <si>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</si>
  <si>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</si>
  <si>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</si>
  <si>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</si>
  <si>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</si>
  <si>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</si>
  <si>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</si>
  <si>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</si>
  <si>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</si>
  <si>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</si>
  <si>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</si>
  <si>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</si>
  <si>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</si>
  <si>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</si>
  <si>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</si>
  <si>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</si>
  <si>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</si>
  <si>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</si>
  <si>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</si>
  <si>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</si>
  <si>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</si>
  <si>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</si>
  <si>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</si>
  <si>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</si>
  <si>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</si>
  <si>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</si>
  <si>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</si>
  <si>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</si>
  <si>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</si>
  <si>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</si>
  <si>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</si>
  <si>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</si>
  <si>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</si>
  <si>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</si>
  <si>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</si>
  <si>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</si>
  <si>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</si>
  <si>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</si>
  <si>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</si>
  <si>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</si>
  <si>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</si>
  <si>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</si>
  <si>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</si>
  <si>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</si>
  <si>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</si>
  <si>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</si>
  <si>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</si>
  <si>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</si>
  <si>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</si>
  <si>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</si>
  <si>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</si>
  <si>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</si>
  <si>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</si>
  <si>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</si>
  <si>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</si>
  <si>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</si>
  <si>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</si>
  <si>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</si>
  <si>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</si>
  <si>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</si>
  <si>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</si>
  <si>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</si>
  <si>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</si>
  <si>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</si>
  <si>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</si>
  <si>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</si>
  <si>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</si>
  <si>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</si>
  <si>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</si>
  <si>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</si>
  <si>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</si>
  <si>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</si>
  <si>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</si>
  <si>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</si>
  <si>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</si>
  <si>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</si>
  <si>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</si>
  <si>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</si>
  <si>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</si>
  <si>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</si>
  <si>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</si>
  <si>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</si>
  <si>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</si>
  <si>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</si>
  <si>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</si>
  <si>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</si>
  <si>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</si>
  <si>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</si>
  <si>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</si>
  <si>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</si>
  <si>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</si>
  <si>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</si>
  <si>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</si>
  <si>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</si>
  <si>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</si>
  <si>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</si>
  <si>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</si>
  <si>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</si>
  <si>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</si>
  <si>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</si>
  <si>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</si>
  <si>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</si>
  <si>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</si>
  <si>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</si>
  <si>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</si>
  <si>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</si>
  <si>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</si>
  <si>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</si>
  <si>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</si>
  <si>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</si>
  <si>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</si>
  <si>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</si>
  <si>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</si>
  <si>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</si>
  <si>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</si>
  <si>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</si>
  <si>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</si>
  <si>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</si>
  <si>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</si>
  <si>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</si>
  <si>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</si>
  <si>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</si>
  <si>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</si>
  <si>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</si>
  <si>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</si>
  <si>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</si>
  <si>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</si>
  <si>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</si>
  <si>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</si>
  <si>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</si>
  <si>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</si>
  <si>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</si>
  <si>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</si>
  <si>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</si>
  <si>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</si>
  <si>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Объем платных услуг населению</t>
  </si>
  <si>
    <t>Индекс физического объема платных услуг населению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</si>
  <si>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</si>
  <si>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</si>
  <si>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</si>
  <si>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</si>
  <si>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</si>
  <si>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</si>
  <si>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</si>
  <si>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</si>
  <si>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</si>
  <si>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</si>
  <si>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</si>
  <si>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</si>
  <si>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</si>
  <si>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</si>
  <si>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</si>
  <si>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</si>
  <si>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</si>
  <si>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</si>
  <si>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</si>
  <si>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</si>
  <si>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</si>
  <si>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</si>
  <si>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</si>
  <si>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</si>
  <si>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</si>
  <si>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</si>
  <si>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</si>
  <si>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</si>
  <si>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</si>
  <si>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</si>
  <si>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</si>
  <si>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</si>
  <si>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</si>
  <si>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</si>
  <si>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</si>
  <si>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</si>
  <si>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</si>
  <si>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</si>
  <si>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</si>
  <si>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</si>
  <si>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</si>
  <si>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</si>
  <si>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</si>
  <si>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</si>
  <si>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</si>
  <si>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</si>
  <si>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</si>
  <si>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</si>
  <si>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</si>
  <si>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</si>
  <si>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</si>
  <si>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</si>
  <si>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Денежные доходы населения</t>
  </si>
  <si>
    <t>Реальные располагаемые денежные доходы населения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</si>
  <si>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</si>
  <si>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</si>
  <si>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</si>
  <si>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</si>
  <si>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</si>
  <si>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</si>
  <si>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</si>
  <si>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</si>
  <si>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</si>
  <si>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</si>
  <si>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</si>
  <si>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</si>
  <si>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</si>
  <si>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Реальная заработная плата работников организаций</t>
  </si>
  <si>
    <t>Индекс производительности труда</t>
  </si>
  <si>
    <t>Уровень безработицы (по методологии МОТ)</t>
  </si>
  <si>
    <t>Уровень зарегистрированной безработицы (на конец года)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</si>
  <si>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</si>
  <si>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</si>
  <si>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</si>
  <si>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Финансы организаций</t>
  </si>
  <si>
    <t>Темп роста прибыли прибыльных организаций для целей бухгалтерского учета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</si>
  <si>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</si>
  <si>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</si>
  <si>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</si>
  <si>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</si>
  <si>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</si>
  <si>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</si>
  <si>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</si>
  <si>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</si>
  <si>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</si>
  <si>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</si>
  <si>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</si>
  <si>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</si>
  <si>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Темп роста фонда заработной платы работников организаций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</si>
  <si>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</si>
  <si>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</si>
  <si>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</si>
  <si>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</si>
  <si>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</si>
  <si>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Прибыль прибыльных организаций</t>
  </si>
  <si>
    <t>млн.руб.</t>
  </si>
  <si>
    <t>x</t>
  </si>
  <si>
    <t xml:space="preserve"> 12.1</t>
  </si>
  <si>
    <t xml:space="preserve"> 12.2  </t>
  </si>
  <si>
    <t xml:space="preserve"> 10.1  </t>
  </si>
  <si>
    <t xml:space="preserve"> 10.2  </t>
  </si>
  <si>
    <t xml:space="preserve"> 10.3  </t>
  </si>
  <si>
    <t xml:space="preserve"> 10.4  </t>
  </si>
  <si>
    <t xml:space="preserve"> 10.5  </t>
  </si>
  <si>
    <t xml:space="preserve"> 10.6  </t>
  </si>
  <si>
    <t xml:space="preserve"> 11.1  </t>
  </si>
  <si>
    <t xml:space="preserve"> 11.2  </t>
  </si>
  <si>
    <t xml:space="preserve"> 11.3  </t>
  </si>
  <si>
    <t xml:space="preserve"> 11.5  </t>
  </si>
  <si>
    <t xml:space="preserve"> 11.6  </t>
  </si>
  <si>
    <t xml:space="preserve"> 11.7  </t>
  </si>
  <si>
    <t xml:space="preserve"> 11.8 </t>
  </si>
  <si>
    <t xml:space="preserve"> 11.9  </t>
  </si>
  <si>
    <t xml:space="preserve"> 11.10  </t>
  </si>
  <si>
    <t xml:space="preserve"> 11.11  </t>
  </si>
  <si>
    <t xml:space="preserve"> 11.12 </t>
  </si>
  <si>
    <t xml:space="preserve"> 11.13 </t>
  </si>
  <si>
    <t xml:space="preserve"> 11.14 </t>
  </si>
  <si>
    <t xml:space="preserve"> 11.4 </t>
  </si>
  <si>
    <t>Оборот общественного питания</t>
  </si>
  <si>
    <t>Индекс физического объема оборота общественного питания</t>
  </si>
  <si>
    <t xml:space="preserve"> 6.6 </t>
  </si>
  <si>
    <t xml:space="preserve"> 6.7 </t>
  </si>
  <si>
    <t xml:space="preserve"> 6.8 </t>
  </si>
  <si>
    <t xml:space="preserve"> 6.9 </t>
  </si>
  <si>
    <t xml:space="preserve"> 6.10 </t>
  </si>
  <si>
    <t xml:space="preserve"> 6.11 </t>
  </si>
  <si>
    <t>распоряжением Правительства</t>
  </si>
  <si>
    <t xml:space="preserve"> Забайкальского края</t>
  </si>
  <si>
    <t xml:space="preserve">Индекс потребительских цен на продукцию общественного питания за период с начала года </t>
  </si>
  <si>
    <t xml:space="preserve">Прогноз социально-экономического развития Забайкальского края    </t>
  </si>
  <si>
    <t>на 2020 год и плановый период 2021 и 2022 годов</t>
  </si>
  <si>
    <t>от 31 октября 2019 года № 393-р</t>
  </si>
  <si>
    <t xml:space="preserve">                     Правительства Забайкальского края</t>
  </si>
  <si>
    <t xml:space="preserve">                   (в редакции распоряжения          </t>
  </si>
  <si>
    <t>от 30 декабря 2019 года № 479-р)</t>
  </si>
  <si>
    <t xml:space="preserve">  ОДОБРЕН</t>
  </si>
  <si>
    <r>
  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 и 2022 годов на заседании Правительства Российской Федерации 18 апреля 2019 г. (протокол № 13)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</si>
</sst>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5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178" fontId="11" fillId="0" borderId="11" xfId="0" applyNumberFormat="1" applyFont="1" applyFill="1" applyBorder="1" applyAlignment="1">
      <alignment horizontal="center" vertical="center"/>
    </xf>
    <xf numFmtId="178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2"/>
    </xf>
    <xf numFmtId="3" fontId="11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5" fillId="0" borderId="0" xfId="0" applyFont="1" applyAlignment="1">
      <alignment horizontal="right"/>
    </xf>
    <xf numFmtId="176" fontId="11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="110" zoomScaleNormal="200" zoomScaleSheetLayoutView="110" workbookViewId="0" topLeftCell="A145">
      <selection activeCell="C156" sqref="C156:G156"/>
    </sheetView>
  </sheetViews>
  <sheetFormatPr defaultColWidth="9.00390625" defaultRowHeight="12.75"/>
  <cols>
    <col min="1" max="1" width="3.625" style="12" customWidth="1"/>
    <col min="2" max="2" width="41.00390625" style="11" customWidth="1"/>
    <col min="3" max="3" width="18.875" style="11" customWidth="1"/>
    <col min="4" max="4" width="10.375" style="11" customWidth="1"/>
    <col min="5" max="6" width="10.25390625" style="11" customWidth="1"/>
    <col min="7" max="7" width="11.75390625" style="11" customWidth="1"/>
    <col min="8" max="9" width="12.25390625" style="11" customWidth="1"/>
    <col min="10" max="10" width="11.875" style="11" customWidth="1"/>
    <col min="11" max="11" width="12.25390625" style="11" customWidth="1"/>
    <col min="12" max="12" width="12.375" style="11" customWidth="1"/>
    <col min="13" max="16384" width="9.125" style="11" customWidth="1"/>
  </cols>
  <sheetData>
    <row r="1" s="2" customFormat="1" ht="10.5">
      <c r="A1" s="1"/>
    </row>
    <row r="2" spans="1:12" s="4" customFormat="1" ht="15" customHeight="1">
      <c r="A2" s="3"/>
      <c r="I2" s="52" t="s">
        <v>294</v>
      </c>
      <c r="J2" s="52"/>
      <c r="K2" s="52"/>
      <c r="L2" s="52"/>
    </row>
    <row r="3" spans="1:12" s="4" customFormat="1" ht="15" customHeight="1">
      <c r="A3" s="3"/>
      <c r="I3" s="52" t="s">
        <v>285</v>
      </c>
      <c r="J3" s="52"/>
      <c r="K3" s="52"/>
      <c r="L3" s="52"/>
    </row>
    <row r="4" spans="1:12" s="4" customFormat="1" ht="15.75" customHeight="1">
      <c r="A4" s="3"/>
      <c r="I4" s="53" t="s">
        <v>286</v>
      </c>
      <c r="J4" s="53"/>
      <c r="K4" s="53"/>
      <c r="L4" s="53"/>
    </row>
    <row r="5" spans="1:12" s="6" customFormat="1" ht="12" customHeight="1">
      <c r="A5" s="5"/>
      <c r="B5" s="5"/>
      <c r="C5" s="5"/>
      <c r="D5" s="5"/>
      <c r="E5" s="5"/>
      <c r="F5" s="5"/>
      <c r="G5" s="5"/>
      <c r="H5" s="5"/>
      <c r="I5" s="55" t="s">
        <v>290</v>
      </c>
      <c r="J5" s="55"/>
      <c r="K5" s="55"/>
      <c r="L5" s="55"/>
    </row>
    <row r="6" spans="1:12" s="6" customFormat="1" ht="12" customHeight="1">
      <c r="A6" s="5"/>
      <c r="B6" s="5"/>
      <c r="C6" s="5"/>
      <c r="D6" s="5"/>
      <c r="E6" s="5"/>
      <c r="F6" s="5"/>
      <c r="G6" s="5"/>
      <c r="H6" s="50"/>
      <c r="I6" s="51" t="s">
        <v>292</v>
      </c>
      <c r="J6" s="49"/>
      <c r="K6" s="49"/>
      <c r="L6" s="44"/>
    </row>
    <row r="7" spans="1:12" s="6" customFormat="1" ht="12" customHeight="1">
      <c r="A7" s="5"/>
      <c r="B7" s="5"/>
      <c r="C7" s="5"/>
      <c r="D7" s="5"/>
      <c r="E7" s="5"/>
      <c r="F7" s="5"/>
      <c r="G7" s="5"/>
      <c r="H7" s="50"/>
      <c r="I7" s="49"/>
      <c r="J7" s="49" t="s">
        <v>291</v>
      </c>
      <c r="K7" s="49"/>
      <c r="L7" s="44"/>
    </row>
    <row r="8" spans="1:12" s="6" customFormat="1" ht="12" customHeight="1">
      <c r="A8" s="5"/>
      <c r="B8" s="5"/>
      <c r="C8" s="5"/>
      <c r="D8" s="5"/>
      <c r="E8" s="5"/>
      <c r="F8" s="5"/>
      <c r="G8" s="5"/>
      <c r="H8" s="50"/>
      <c r="I8" s="53" t="s">
        <v>293</v>
      </c>
      <c r="J8" s="53"/>
      <c r="K8" s="53"/>
      <c r="L8" s="53"/>
    </row>
    <row r="9" spans="1:12" s="6" customFormat="1" ht="12" customHeight="1">
      <c r="A9" s="5"/>
      <c r="B9" s="5"/>
      <c r="C9" s="5"/>
      <c r="D9" s="5"/>
      <c r="E9" s="5"/>
      <c r="F9" s="5"/>
      <c r="G9" s="5"/>
      <c r="H9" s="5"/>
      <c r="I9" s="44"/>
      <c r="J9" s="44"/>
      <c r="K9" s="44"/>
      <c r="L9" s="44"/>
    </row>
    <row r="10" spans="1:12" s="6" customFormat="1" ht="12.75" customHeight="1">
      <c r="A10" s="54" t="s">
        <v>288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6" customFormat="1" ht="14.25" customHeight="1">
      <c r="A11" s="54" t="s">
        <v>289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s="6" customFormat="1" ht="5.25" customHeight="1">
      <c r="A12" s="5"/>
      <c r="B12" s="7"/>
      <c r="C12" s="8"/>
      <c r="D12" s="8"/>
      <c r="E12" s="8"/>
      <c r="F12" s="8"/>
      <c r="G12" s="8"/>
      <c r="H12" s="8"/>
      <c r="I12" s="8"/>
      <c r="J12" s="5"/>
      <c r="K12" s="5"/>
      <c r="L12" s="5"/>
    </row>
    <row r="13" spans="1:12" s="9" customFormat="1" ht="3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="4" customFormat="1" ht="4.5" customHeight="1">
      <c r="A14" s="3"/>
    </row>
    <row r="15" spans="1:12" s="2" customFormat="1" ht="21" customHeight="1">
      <c r="A15" s="13"/>
      <c r="B15" s="14"/>
      <c r="C15" s="14"/>
      <c r="D15" s="15" t="s">
        <v>2</v>
      </c>
      <c r="E15" s="15" t="s">
        <v>2</v>
      </c>
      <c r="F15" s="16" t="s">
        <v>3</v>
      </c>
      <c r="G15" s="59" t="s">
        <v>7</v>
      </c>
      <c r="H15" s="59"/>
      <c r="I15" s="59"/>
      <c r="J15" s="59"/>
      <c r="K15" s="59"/>
      <c r="L15" s="59"/>
    </row>
    <row r="16" spans="1:12" s="2" customFormat="1" ht="11.25">
      <c r="A16" s="17"/>
      <c r="B16" s="18" t="s">
        <v>0</v>
      </c>
      <c r="C16" s="18" t="s">
        <v>1</v>
      </c>
      <c r="D16" s="19"/>
      <c r="E16" s="14"/>
      <c r="F16" s="14"/>
      <c r="G16" s="59">
        <v>2020</v>
      </c>
      <c r="H16" s="59"/>
      <c r="I16" s="59">
        <v>2021</v>
      </c>
      <c r="J16" s="59"/>
      <c r="K16" s="61">
        <v>2022</v>
      </c>
      <c r="L16" s="62"/>
    </row>
    <row r="17" spans="1:12" s="2" customFormat="1" ht="12" customHeight="1">
      <c r="A17" s="17"/>
      <c r="B17" s="18"/>
      <c r="C17" s="18"/>
      <c r="D17" s="20">
        <v>2017</v>
      </c>
      <c r="E17" s="18">
        <v>2018</v>
      </c>
      <c r="F17" s="18">
        <v>2019</v>
      </c>
      <c r="G17" s="15" t="s">
        <v>4</v>
      </c>
      <c r="H17" s="15" t="s">
        <v>250</v>
      </c>
      <c r="I17" s="15" t="s">
        <v>4</v>
      </c>
      <c r="J17" s="15" t="s">
        <v>250</v>
      </c>
      <c r="K17" s="15" t="s">
        <v>4</v>
      </c>
      <c r="L17" s="15" t="s">
        <v>250</v>
      </c>
    </row>
    <row r="18" spans="1:12" s="2" customFormat="1" ht="12" customHeight="1">
      <c r="A18" s="21"/>
      <c r="B18" s="22"/>
      <c r="C18" s="22"/>
      <c r="D18" s="23"/>
      <c r="E18" s="22"/>
      <c r="F18" s="22"/>
      <c r="G18" s="15" t="s">
        <v>5</v>
      </c>
      <c r="H18" s="15" t="s">
        <v>6</v>
      </c>
      <c r="I18" s="15" t="s">
        <v>5</v>
      </c>
      <c r="J18" s="15" t="s">
        <v>6</v>
      </c>
      <c r="K18" s="15" t="s">
        <v>5</v>
      </c>
      <c r="L18" s="15" t="s">
        <v>6</v>
      </c>
    </row>
    <row r="19" spans="1:12" s="2" customFormat="1" ht="11.25">
      <c r="A19" s="15"/>
      <c r="B19" s="24" t="s">
        <v>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2" customFormat="1" ht="11.25">
      <c r="A20" s="15" t="s">
        <v>9</v>
      </c>
      <c r="B20" s="25" t="s">
        <v>10</v>
      </c>
      <c r="C20" s="15" t="s">
        <v>51</v>
      </c>
      <c r="D20" s="26">
        <v>1075.9</v>
      </c>
      <c r="E20" s="26">
        <v>1069.3</v>
      </c>
      <c r="F20" s="26">
        <v>1062.5</v>
      </c>
      <c r="G20" s="26">
        <v>1055.9</v>
      </c>
      <c r="H20" s="26">
        <v>1056.6</v>
      </c>
      <c r="I20" s="26">
        <v>1050.4</v>
      </c>
      <c r="J20" s="26">
        <v>1053.1</v>
      </c>
      <c r="K20" s="26">
        <v>1045.7</v>
      </c>
      <c r="L20" s="26">
        <v>1051.6</v>
      </c>
    </row>
    <row r="21" spans="1:12" s="2" customFormat="1" ht="11.25">
      <c r="A21" s="15" t="s">
        <v>11</v>
      </c>
      <c r="B21" s="25" t="s">
        <v>12</v>
      </c>
      <c r="C21" s="15" t="s">
        <v>51</v>
      </c>
      <c r="D21" s="26">
        <v>1079</v>
      </c>
      <c r="E21" s="26">
        <v>1072.8</v>
      </c>
      <c r="F21" s="26">
        <v>1065.8</v>
      </c>
      <c r="G21" s="26">
        <v>1059.3</v>
      </c>
      <c r="H21" s="26">
        <v>1059.3</v>
      </c>
      <c r="I21" s="26">
        <v>1052.4</v>
      </c>
      <c r="J21" s="26">
        <v>1054</v>
      </c>
      <c r="K21" s="26">
        <v>1048.4</v>
      </c>
      <c r="L21" s="26">
        <v>1052.1</v>
      </c>
    </row>
    <row r="22" spans="1:12" s="10" customFormat="1" ht="22.5">
      <c r="A22" s="15" t="s">
        <v>13</v>
      </c>
      <c r="B22" s="27" t="s">
        <v>43</v>
      </c>
      <c r="C22" s="15" t="s">
        <v>51</v>
      </c>
      <c r="D22" s="26">
        <v>617.6</v>
      </c>
      <c r="E22" s="26">
        <v>608.1</v>
      </c>
      <c r="F22" s="26">
        <v>600.1</v>
      </c>
      <c r="G22" s="26">
        <v>593.5</v>
      </c>
      <c r="H22" s="26">
        <v>593.5</v>
      </c>
      <c r="I22" s="26">
        <v>588.3</v>
      </c>
      <c r="J22" s="26">
        <v>588.3</v>
      </c>
      <c r="K22" s="26">
        <v>584.1</v>
      </c>
      <c r="L22" s="26">
        <v>584.1</v>
      </c>
    </row>
    <row r="23" spans="1:12" s="2" customFormat="1" ht="33.75">
      <c r="A23" s="15" t="s">
        <v>14</v>
      </c>
      <c r="B23" s="27" t="s">
        <v>54</v>
      </c>
      <c r="C23" s="15" t="s">
        <v>51</v>
      </c>
      <c r="D23" s="26">
        <v>216.5</v>
      </c>
      <c r="E23" s="26">
        <v>219.7</v>
      </c>
      <c r="F23" s="26">
        <v>222.8</v>
      </c>
      <c r="G23" s="26">
        <v>224.4</v>
      </c>
      <c r="H23" s="26">
        <v>224.4</v>
      </c>
      <c r="I23" s="26">
        <v>225.8</v>
      </c>
      <c r="J23" s="26">
        <v>225.8</v>
      </c>
      <c r="K23" s="26">
        <v>226.5</v>
      </c>
      <c r="L23" s="26">
        <v>226.5</v>
      </c>
    </row>
    <row r="24" spans="1:12" s="2" customFormat="1" ht="11.25">
      <c r="A24" s="15" t="s">
        <v>15</v>
      </c>
      <c r="B24" s="25" t="s">
        <v>60</v>
      </c>
      <c r="C24" s="15" t="s">
        <v>52</v>
      </c>
      <c r="D24" s="28">
        <v>69.64</v>
      </c>
      <c r="E24" s="28">
        <v>68.99</v>
      </c>
      <c r="F24" s="28">
        <v>69</v>
      </c>
      <c r="G24" s="28">
        <v>69.6</v>
      </c>
      <c r="H24" s="28">
        <v>70.22</v>
      </c>
      <c r="I24" s="28">
        <v>70.22</v>
      </c>
      <c r="J24" s="28">
        <v>71.4</v>
      </c>
      <c r="K24" s="28">
        <v>70.8</v>
      </c>
      <c r="L24" s="28">
        <v>72.53</v>
      </c>
    </row>
    <row r="25" spans="1:12" s="2" customFormat="1" ht="21" customHeight="1">
      <c r="A25" s="15" t="s">
        <v>16</v>
      </c>
      <c r="B25" s="25" t="s">
        <v>17</v>
      </c>
      <c r="C25" s="16" t="s">
        <v>53</v>
      </c>
      <c r="D25" s="26">
        <v>13.4</v>
      </c>
      <c r="E25" s="26">
        <v>12.7</v>
      </c>
      <c r="F25" s="26">
        <v>11.9</v>
      </c>
      <c r="G25" s="26">
        <v>11.8</v>
      </c>
      <c r="H25" s="26">
        <v>12.4</v>
      </c>
      <c r="I25" s="26">
        <v>11.7</v>
      </c>
      <c r="J25" s="26">
        <v>12.4</v>
      </c>
      <c r="K25" s="26">
        <v>11.5</v>
      </c>
      <c r="L25" s="26">
        <v>12.3</v>
      </c>
    </row>
    <row r="26" spans="1:12" s="2" customFormat="1" ht="11.25">
      <c r="A26" s="15" t="s">
        <v>18</v>
      </c>
      <c r="B26" s="25" t="s">
        <v>19</v>
      </c>
      <c r="C26" s="15" t="s">
        <v>55</v>
      </c>
      <c r="D26" s="29">
        <v>1.873</v>
      </c>
      <c r="E26" s="29">
        <v>1.821</v>
      </c>
      <c r="F26" s="29">
        <v>1.74</v>
      </c>
      <c r="G26" s="29">
        <v>1.76</v>
      </c>
      <c r="H26" s="29">
        <v>1.852</v>
      </c>
      <c r="I26" s="29">
        <v>1.77</v>
      </c>
      <c r="J26" s="29">
        <v>1.873</v>
      </c>
      <c r="K26" s="29">
        <v>1.77</v>
      </c>
      <c r="L26" s="29">
        <v>1.893</v>
      </c>
    </row>
    <row r="27" spans="1:12" s="2" customFormat="1" ht="22.5">
      <c r="A27" s="15" t="s">
        <v>20</v>
      </c>
      <c r="B27" s="25" t="s">
        <v>21</v>
      </c>
      <c r="C27" s="16" t="s">
        <v>56</v>
      </c>
      <c r="D27" s="26">
        <v>11.7</v>
      </c>
      <c r="E27" s="26">
        <v>12.3</v>
      </c>
      <c r="F27" s="26">
        <v>12.4</v>
      </c>
      <c r="G27" s="26">
        <v>12.2</v>
      </c>
      <c r="H27" s="26">
        <v>11.8</v>
      </c>
      <c r="I27" s="26">
        <v>12</v>
      </c>
      <c r="J27" s="26">
        <v>11.3</v>
      </c>
      <c r="K27" s="26">
        <v>11.8</v>
      </c>
      <c r="L27" s="26">
        <v>10.8</v>
      </c>
    </row>
    <row r="28" spans="1:12" s="2" customFormat="1" ht="11.25">
      <c r="A28" s="15" t="s">
        <v>22</v>
      </c>
      <c r="B28" s="25" t="s">
        <v>23</v>
      </c>
      <c r="C28" s="15" t="s">
        <v>57</v>
      </c>
      <c r="D28" s="26">
        <v>1.7</v>
      </c>
      <c r="E28" s="26">
        <v>0.4</v>
      </c>
      <c r="F28" s="26">
        <v>-0.5</v>
      </c>
      <c r="G28" s="26">
        <v>-0.4</v>
      </c>
      <c r="H28" s="26">
        <v>0.6</v>
      </c>
      <c r="I28" s="26">
        <v>-0.3</v>
      </c>
      <c r="J28" s="26">
        <v>1.1</v>
      </c>
      <c r="K28" s="26">
        <v>-0.3</v>
      </c>
      <c r="L28" s="26">
        <v>1.5</v>
      </c>
    </row>
    <row r="29" spans="1:12" s="2" customFormat="1" ht="11.25">
      <c r="A29" s="15" t="s">
        <v>24</v>
      </c>
      <c r="B29" s="25" t="s">
        <v>25</v>
      </c>
      <c r="C29" s="15" t="s">
        <v>51</v>
      </c>
      <c r="D29" s="26">
        <v>-8</v>
      </c>
      <c r="E29" s="26">
        <v>-7.4</v>
      </c>
      <c r="F29" s="26">
        <v>-5.9</v>
      </c>
      <c r="G29" s="26">
        <v>-6.5</v>
      </c>
      <c r="H29" s="26">
        <v>-5.9</v>
      </c>
      <c r="I29" s="26">
        <v>-3.7</v>
      </c>
      <c r="J29" s="26">
        <v>-3</v>
      </c>
      <c r="K29" s="26">
        <v>-5</v>
      </c>
      <c r="L29" s="15">
        <v>-2.5</v>
      </c>
    </row>
    <row r="30" spans="1:12" s="2" customFormat="1" ht="11.25">
      <c r="A30" s="15"/>
      <c r="B30" s="24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2" customFormat="1" ht="11.25">
      <c r="A31" s="15" t="s">
        <v>27</v>
      </c>
      <c r="B31" s="25" t="s">
        <v>26</v>
      </c>
      <c r="C31" s="15" t="s">
        <v>236</v>
      </c>
      <c r="D31" s="15">
        <v>300651.1</v>
      </c>
      <c r="E31" s="15">
        <v>315485.1</v>
      </c>
      <c r="F31" s="15">
        <v>337105.75</v>
      </c>
      <c r="G31" s="15">
        <v>359499.8</v>
      </c>
      <c r="H31" s="15">
        <v>363381.94</v>
      </c>
      <c r="I31" s="15">
        <v>384486.1</v>
      </c>
      <c r="J31" s="15">
        <v>394814.67</v>
      </c>
      <c r="K31" s="15">
        <v>413547.28</v>
      </c>
      <c r="L31" s="15">
        <v>433986.58</v>
      </c>
    </row>
    <row r="32" spans="1:12" s="2" customFormat="1" ht="11.25">
      <c r="A32" s="15" t="s">
        <v>28</v>
      </c>
      <c r="B32" s="25" t="s">
        <v>29</v>
      </c>
      <c r="C32" s="15" t="s">
        <v>58</v>
      </c>
      <c r="D32" s="15">
        <v>103.9</v>
      </c>
      <c r="E32" s="15">
        <v>100.4</v>
      </c>
      <c r="F32" s="26">
        <v>101</v>
      </c>
      <c r="G32" s="15">
        <v>101.8</v>
      </c>
      <c r="H32" s="26">
        <v>103</v>
      </c>
      <c r="I32" s="15">
        <v>102.1</v>
      </c>
      <c r="J32" s="26">
        <v>103</v>
      </c>
      <c r="K32" s="15">
        <v>102.7</v>
      </c>
      <c r="L32" s="15">
        <v>103.5</v>
      </c>
    </row>
    <row r="33" spans="1:12" s="2" customFormat="1" ht="11.25">
      <c r="A33" s="15" t="s">
        <v>30</v>
      </c>
      <c r="B33" s="25" t="s">
        <v>31</v>
      </c>
      <c r="C33" s="15" t="s">
        <v>58</v>
      </c>
      <c r="D33" s="15">
        <v>104.4</v>
      </c>
      <c r="E33" s="15">
        <v>104.5</v>
      </c>
      <c r="F33" s="15">
        <v>105.8</v>
      </c>
      <c r="G33" s="15">
        <v>104.8</v>
      </c>
      <c r="H33" s="15">
        <v>104.67</v>
      </c>
      <c r="I33" s="15">
        <v>104.7</v>
      </c>
      <c r="J33" s="15">
        <v>105.5</v>
      </c>
      <c r="K33" s="15">
        <v>104.7</v>
      </c>
      <c r="L33" s="15">
        <v>106.2</v>
      </c>
    </row>
    <row r="34" spans="1:12" s="2" customFormat="1" ht="11.25">
      <c r="A34" s="15"/>
      <c r="B34" s="24" t="s">
        <v>32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2" customFormat="1" ht="33.75">
      <c r="A35" s="15" t="s">
        <v>33</v>
      </c>
      <c r="B35" s="27" t="s">
        <v>34</v>
      </c>
      <c r="C35" s="15" t="s">
        <v>236</v>
      </c>
      <c r="D35" s="28">
        <v>136134.93</v>
      </c>
      <c r="E35" s="28">
        <v>164109.06</v>
      </c>
      <c r="F35" s="28">
        <v>198653.84</v>
      </c>
      <c r="G35" s="28">
        <v>218562.83</v>
      </c>
      <c r="H35" s="28">
        <v>222424.39</v>
      </c>
      <c r="I35" s="28">
        <v>246537.32</v>
      </c>
      <c r="J35" s="28">
        <v>261002.68</v>
      </c>
      <c r="K35" s="28">
        <v>280377.98</v>
      </c>
      <c r="L35" s="28">
        <v>316429.03</v>
      </c>
    </row>
    <row r="36" spans="1:12" s="2" customFormat="1" ht="22.5">
      <c r="A36" s="15" t="s">
        <v>35</v>
      </c>
      <c r="B36" s="25" t="s">
        <v>36</v>
      </c>
      <c r="C36" s="16" t="s">
        <v>59</v>
      </c>
      <c r="D36" s="28">
        <v>100.2</v>
      </c>
      <c r="E36" s="28">
        <v>102.6</v>
      </c>
      <c r="F36" s="28">
        <v>103.7</v>
      </c>
      <c r="G36" s="28">
        <v>103.5</v>
      </c>
      <c r="H36" s="28">
        <v>104.3</v>
      </c>
      <c r="I36" s="28">
        <v>105.7</v>
      </c>
      <c r="J36" s="28">
        <v>106.2</v>
      </c>
      <c r="K36" s="28">
        <v>106</v>
      </c>
      <c r="L36" s="28">
        <v>106.5</v>
      </c>
    </row>
    <row r="37" spans="1:12" s="2" customFormat="1" ht="10.5" customHeight="1">
      <c r="A37" s="15"/>
      <c r="B37" s="30" t="s">
        <v>37</v>
      </c>
      <c r="C37" s="15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" customFormat="1" ht="22.5">
      <c r="A38" s="15" t="s">
        <v>38</v>
      </c>
      <c r="B38" s="31" t="s">
        <v>110</v>
      </c>
      <c r="C38" s="16" t="s">
        <v>59</v>
      </c>
      <c r="D38" s="28">
        <v>104.3</v>
      </c>
      <c r="E38" s="28">
        <v>103.1</v>
      </c>
      <c r="F38" s="28">
        <v>106.2</v>
      </c>
      <c r="G38" s="28">
        <v>106.5</v>
      </c>
      <c r="H38" s="28">
        <v>107.9</v>
      </c>
      <c r="I38" s="28">
        <v>108.3</v>
      </c>
      <c r="J38" s="28">
        <v>109.9</v>
      </c>
      <c r="K38" s="28">
        <v>109.4</v>
      </c>
      <c r="L38" s="28">
        <v>110.7</v>
      </c>
    </row>
    <row r="39" spans="1:12" s="2" customFormat="1" ht="22.5">
      <c r="A39" s="15" t="s">
        <v>39</v>
      </c>
      <c r="B39" s="25" t="s">
        <v>40</v>
      </c>
      <c r="C39" s="16" t="s">
        <v>59</v>
      </c>
      <c r="D39" s="28">
        <v>98.5</v>
      </c>
      <c r="E39" s="28">
        <v>101.1</v>
      </c>
      <c r="F39" s="28">
        <v>100.2</v>
      </c>
      <c r="G39" s="28">
        <v>101.9</v>
      </c>
      <c r="H39" s="28">
        <v>102.5</v>
      </c>
      <c r="I39" s="28">
        <v>101</v>
      </c>
      <c r="J39" s="28">
        <v>102</v>
      </c>
      <c r="K39" s="28">
        <v>101.4</v>
      </c>
      <c r="L39" s="28">
        <v>102.5</v>
      </c>
    </row>
    <row r="40" spans="1:12" s="2" customFormat="1" ht="22.5">
      <c r="A40" s="15" t="s">
        <v>41</v>
      </c>
      <c r="B40" s="25" t="s">
        <v>42</v>
      </c>
      <c r="C40" s="16" t="s">
        <v>59</v>
      </c>
      <c r="D40" s="28"/>
      <c r="E40" s="28"/>
      <c r="F40" s="28"/>
      <c r="G40" s="28"/>
      <c r="H40" s="28"/>
      <c r="I40" s="28"/>
      <c r="J40" s="28"/>
      <c r="K40" s="28"/>
      <c r="L40" s="28"/>
    </row>
    <row r="41" spans="1:12" s="2" customFormat="1" ht="22.5">
      <c r="A41" s="15" t="s">
        <v>44</v>
      </c>
      <c r="B41" s="25" t="s">
        <v>47</v>
      </c>
      <c r="C41" s="16" t="s">
        <v>59</v>
      </c>
      <c r="D41" s="28">
        <v>111.2</v>
      </c>
      <c r="E41" s="28">
        <v>105.1</v>
      </c>
      <c r="F41" s="28">
        <v>112.8</v>
      </c>
      <c r="G41" s="28">
        <v>112</v>
      </c>
      <c r="H41" s="28">
        <v>113.5</v>
      </c>
      <c r="I41" s="28">
        <v>113</v>
      </c>
      <c r="J41" s="28">
        <v>114.8</v>
      </c>
      <c r="K41" s="28">
        <v>114</v>
      </c>
      <c r="L41" s="28">
        <v>115</v>
      </c>
    </row>
    <row r="42" spans="1:12" s="2" customFormat="1" ht="22.5">
      <c r="A42" s="15" t="s">
        <v>45</v>
      </c>
      <c r="B42" s="25" t="s">
        <v>48</v>
      </c>
      <c r="C42" s="16" t="s">
        <v>59</v>
      </c>
      <c r="D42" s="28">
        <v>102.1</v>
      </c>
      <c r="E42" s="28">
        <v>81.2</v>
      </c>
      <c r="F42" s="28">
        <v>93.7</v>
      </c>
      <c r="G42" s="28">
        <v>100</v>
      </c>
      <c r="H42" s="28">
        <v>101</v>
      </c>
      <c r="I42" s="28">
        <v>101.1</v>
      </c>
      <c r="J42" s="28">
        <v>101.8</v>
      </c>
      <c r="K42" s="28">
        <v>101.7</v>
      </c>
      <c r="L42" s="28">
        <v>102.1</v>
      </c>
    </row>
    <row r="43" spans="1:12" s="2" customFormat="1" ht="22.5">
      <c r="A43" s="15" t="s">
        <v>46</v>
      </c>
      <c r="B43" s="27" t="s">
        <v>49</v>
      </c>
      <c r="C43" s="16" t="s">
        <v>59</v>
      </c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" customFormat="1" ht="22.5">
      <c r="A44" s="15" t="s">
        <v>50</v>
      </c>
      <c r="B44" s="31" t="s">
        <v>111</v>
      </c>
      <c r="C44" s="16" t="s">
        <v>59</v>
      </c>
      <c r="D44" s="28">
        <v>88.5</v>
      </c>
      <c r="E44" s="28">
        <v>100.7</v>
      </c>
      <c r="F44" s="28">
        <v>99.5</v>
      </c>
      <c r="G44" s="28">
        <v>93.2</v>
      </c>
      <c r="H44" s="28">
        <v>96.3</v>
      </c>
      <c r="I44" s="28">
        <v>100.2</v>
      </c>
      <c r="J44" s="28">
        <v>101.4</v>
      </c>
      <c r="K44" s="28">
        <v>100.9</v>
      </c>
      <c r="L44" s="28">
        <v>101.5</v>
      </c>
    </row>
    <row r="45" spans="1:12" s="2" customFormat="1" ht="22.5">
      <c r="A45" s="15" t="s">
        <v>61</v>
      </c>
      <c r="B45" s="25" t="s">
        <v>62</v>
      </c>
      <c r="C45" s="16" t="s">
        <v>59</v>
      </c>
      <c r="D45" s="28">
        <v>91.7</v>
      </c>
      <c r="E45" s="28">
        <v>101.2</v>
      </c>
      <c r="F45" s="28">
        <v>100</v>
      </c>
      <c r="G45" s="28">
        <v>101</v>
      </c>
      <c r="H45" s="28">
        <v>100.8</v>
      </c>
      <c r="I45" s="28">
        <v>101.3</v>
      </c>
      <c r="J45" s="28">
        <v>101.1</v>
      </c>
      <c r="K45" s="28">
        <v>101.6</v>
      </c>
      <c r="L45" s="28">
        <v>101.6</v>
      </c>
    </row>
    <row r="46" spans="1:12" s="2" customFormat="1" ht="22.5">
      <c r="A46" s="15" t="s">
        <v>63</v>
      </c>
      <c r="B46" s="25" t="s">
        <v>64</v>
      </c>
      <c r="C46" s="16" t="s">
        <v>59</v>
      </c>
      <c r="D46" s="28">
        <v>109.2</v>
      </c>
      <c r="E46" s="28">
        <v>101.5</v>
      </c>
      <c r="F46" s="28">
        <v>96</v>
      </c>
      <c r="G46" s="28">
        <v>98.8</v>
      </c>
      <c r="H46" s="28">
        <v>100</v>
      </c>
      <c r="I46" s="28">
        <v>100.7</v>
      </c>
      <c r="J46" s="28">
        <v>101.1</v>
      </c>
      <c r="K46" s="28">
        <v>102</v>
      </c>
      <c r="L46" s="28">
        <v>103</v>
      </c>
    </row>
    <row r="47" spans="1:12" s="2" customFormat="1" ht="22.5">
      <c r="A47" s="15" t="s">
        <v>65</v>
      </c>
      <c r="B47" s="25" t="s">
        <v>66</v>
      </c>
      <c r="C47" s="16" t="s">
        <v>59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1:12" s="2" customFormat="1" ht="22.5">
      <c r="A48" s="15" t="s">
        <v>67</v>
      </c>
      <c r="B48" s="25" t="s">
        <v>68</v>
      </c>
      <c r="C48" s="16" t="s">
        <v>59</v>
      </c>
      <c r="D48" s="28">
        <v>133.2</v>
      </c>
      <c r="E48" s="28">
        <v>71</v>
      </c>
      <c r="F48" s="28">
        <v>97.7</v>
      </c>
      <c r="G48" s="28">
        <v>87.8</v>
      </c>
      <c r="H48" s="28">
        <v>100.7</v>
      </c>
      <c r="I48" s="28">
        <v>91.6</v>
      </c>
      <c r="J48" s="28">
        <v>100.8</v>
      </c>
      <c r="K48" s="28">
        <v>95.5</v>
      </c>
      <c r="L48" s="28">
        <v>100.9</v>
      </c>
    </row>
    <row r="49" spans="1:12" s="2" customFormat="1" ht="22.5">
      <c r="A49" s="15" t="s">
        <v>69</v>
      </c>
      <c r="B49" s="25" t="s">
        <v>70</v>
      </c>
      <c r="C49" s="16" t="s">
        <v>59</v>
      </c>
      <c r="D49" s="28">
        <v>115.8</v>
      </c>
      <c r="E49" s="28">
        <v>142.1</v>
      </c>
      <c r="F49" s="28">
        <v>50</v>
      </c>
      <c r="G49" s="28">
        <v>90</v>
      </c>
      <c r="H49" s="28">
        <v>100</v>
      </c>
      <c r="I49" s="28">
        <v>100</v>
      </c>
      <c r="J49" s="28">
        <v>100.5</v>
      </c>
      <c r="K49" s="28">
        <v>100.5</v>
      </c>
      <c r="L49" s="28">
        <v>100.7</v>
      </c>
    </row>
    <row r="50" spans="1:12" s="2" customFormat="1" ht="22.5">
      <c r="A50" s="15" t="s">
        <v>71</v>
      </c>
      <c r="B50" s="25" t="s">
        <v>72</v>
      </c>
      <c r="C50" s="16" t="s">
        <v>59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s="2" customFormat="1" ht="30.75" customHeight="1">
      <c r="A51" s="15" t="s">
        <v>73</v>
      </c>
      <c r="B51" s="27" t="s">
        <v>74</v>
      </c>
      <c r="C51" s="16" t="s">
        <v>59</v>
      </c>
      <c r="D51" s="28">
        <v>97.1</v>
      </c>
      <c r="E51" s="28">
        <v>137.5</v>
      </c>
      <c r="F51" s="28">
        <v>125</v>
      </c>
      <c r="G51" s="28">
        <v>104.5</v>
      </c>
      <c r="H51" s="28">
        <v>107</v>
      </c>
      <c r="I51" s="28">
        <v>120</v>
      </c>
      <c r="J51" s="28">
        <v>122.8</v>
      </c>
      <c r="K51" s="28">
        <v>104.9</v>
      </c>
      <c r="L51" s="28">
        <v>105.5</v>
      </c>
    </row>
    <row r="52" spans="1:12" s="2" customFormat="1" ht="22.5">
      <c r="A52" s="15" t="s">
        <v>75</v>
      </c>
      <c r="B52" s="25" t="s">
        <v>76</v>
      </c>
      <c r="C52" s="16" t="s">
        <v>59</v>
      </c>
      <c r="D52" s="28">
        <v>27.6</v>
      </c>
      <c r="E52" s="28">
        <v>150.7</v>
      </c>
      <c r="F52" s="28">
        <v>87</v>
      </c>
      <c r="G52" s="28">
        <v>98</v>
      </c>
      <c r="H52" s="28">
        <v>100.2</v>
      </c>
      <c r="I52" s="28">
        <v>100</v>
      </c>
      <c r="J52" s="28">
        <v>100.3</v>
      </c>
      <c r="K52" s="28">
        <v>100.6</v>
      </c>
      <c r="L52" s="28">
        <v>101</v>
      </c>
    </row>
    <row r="53" spans="1:12" s="2" customFormat="1" ht="22.5">
      <c r="A53" s="15" t="s">
        <v>77</v>
      </c>
      <c r="B53" s="27" t="s">
        <v>78</v>
      </c>
      <c r="C53" s="16" t="s">
        <v>59</v>
      </c>
      <c r="D53" s="28">
        <v>46.6</v>
      </c>
      <c r="E53" s="28">
        <v>66.1</v>
      </c>
      <c r="F53" s="28">
        <v>90.7</v>
      </c>
      <c r="G53" s="28">
        <v>89.9</v>
      </c>
      <c r="H53" s="28">
        <v>91.5</v>
      </c>
      <c r="I53" s="28">
        <v>90.9</v>
      </c>
      <c r="J53" s="28">
        <v>92</v>
      </c>
      <c r="K53" s="28">
        <v>99.5</v>
      </c>
      <c r="L53" s="28">
        <v>100</v>
      </c>
    </row>
    <row r="54" spans="1:12" s="2" customFormat="1" ht="22.5">
      <c r="A54" s="15" t="s">
        <v>79</v>
      </c>
      <c r="B54" s="25" t="s">
        <v>80</v>
      </c>
      <c r="C54" s="16" t="s">
        <v>59</v>
      </c>
      <c r="D54" s="28"/>
      <c r="E54" s="28"/>
      <c r="F54" s="28"/>
      <c r="G54" s="28"/>
      <c r="H54" s="28"/>
      <c r="I54" s="28"/>
      <c r="J54" s="28"/>
      <c r="K54" s="28"/>
      <c r="L54" s="28"/>
    </row>
    <row r="55" spans="1:12" s="2" customFormat="1" ht="22.5">
      <c r="A55" s="15" t="s">
        <v>81</v>
      </c>
      <c r="B55" s="27" t="s">
        <v>82</v>
      </c>
      <c r="C55" s="16" t="s">
        <v>59</v>
      </c>
      <c r="D55" s="28">
        <v>85.2</v>
      </c>
      <c r="E55" s="28">
        <v>90.8</v>
      </c>
      <c r="F55" s="28">
        <v>107.8</v>
      </c>
      <c r="G55" s="28">
        <v>95</v>
      </c>
      <c r="H55" s="28">
        <v>100</v>
      </c>
      <c r="I55" s="28">
        <v>100.6</v>
      </c>
      <c r="J55" s="28">
        <v>101</v>
      </c>
      <c r="K55" s="28">
        <v>101.5</v>
      </c>
      <c r="L55" s="28">
        <v>102</v>
      </c>
    </row>
    <row r="56" spans="1:12" s="2" customFormat="1" ht="22.5">
      <c r="A56" s="15" t="s">
        <v>83</v>
      </c>
      <c r="B56" s="27" t="s">
        <v>84</v>
      </c>
      <c r="C56" s="16" t="s">
        <v>59</v>
      </c>
      <c r="D56" s="15"/>
      <c r="E56" s="15"/>
      <c r="F56" s="15"/>
      <c r="G56" s="15"/>
      <c r="H56" s="15"/>
      <c r="I56" s="15"/>
      <c r="J56" s="15"/>
      <c r="K56" s="15"/>
      <c r="L56" s="15"/>
    </row>
    <row r="57" spans="1:12" s="2" customFormat="1" ht="22.5">
      <c r="A57" s="15" t="s">
        <v>85</v>
      </c>
      <c r="B57" s="25" t="s">
        <v>86</v>
      </c>
      <c r="C57" s="16" t="s">
        <v>59</v>
      </c>
      <c r="D57" s="28">
        <v>113.5</v>
      </c>
      <c r="E57" s="28">
        <v>89</v>
      </c>
      <c r="F57" s="28">
        <v>104</v>
      </c>
      <c r="G57" s="28">
        <v>100</v>
      </c>
      <c r="H57" s="28">
        <v>101.5</v>
      </c>
      <c r="I57" s="28">
        <v>100.9</v>
      </c>
      <c r="J57" s="28">
        <v>102</v>
      </c>
      <c r="K57" s="28">
        <v>101</v>
      </c>
      <c r="L57" s="28">
        <v>102.1</v>
      </c>
    </row>
    <row r="58" spans="1:12" s="2" customFormat="1" ht="22.5">
      <c r="A58" s="15" t="s">
        <v>87</v>
      </c>
      <c r="B58" s="27" t="s">
        <v>88</v>
      </c>
      <c r="C58" s="16" t="s">
        <v>59</v>
      </c>
      <c r="D58" s="28">
        <v>92.6</v>
      </c>
      <c r="E58" s="28">
        <v>88.1</v>
      </c>
      <c r="F58" s="28">
        <v>89.9</v>
      </c>
      <c r="G58" s="28">
        <v>99.2</v>
      </c>
      <c r="H58" s="28">
        <v>97.8</v>
      </c>
      <c r="I58" s="28">
        <v>100</v>
      </c>
      <c r="J58" s="28">
        <v>101.1</v>
      </c>
      <c r="K58" s="28">
        <v>100.8</v>
      </c>
      <c r="L58" s="28">
        <v>101.8</v>
      </c>
    </row>
    <row r="59" spans="1:12" s="2" customFormat="1" ht="22.5">
      <c r="A59" s="15" t="s">
        <v>89</v>
      </c>
      <c r="B59" s="25" t="s">
        <v>90</v>
      </c>
      <c r="C59" s="16" t="s">
        <v>59</v>
      </c>
      <c r="D59" s="28">
        <v>87.1</v>
      </c>
      <c r="E59" s="28">
        <v>93.5</v>
      </c>
      <c r="F59" s="28">
        <v>99.6</v>
      </c>
      <c r="G59" s="28">
        <v>86</v>
      </c>
      <c r="H59" s="28">
        <v>87.6</v>
      </c>
      <c r="I59" s="28">
        <v>98</v>
      </c>
      <c r="J59" s="28">
        <v>100</v>
      </c>
      <c r="K59" s="28">
        <v>99.5</v>
      </c>
      <c r="L59" s="28">
        <v>100</v>
      </c>
    </row>
    <row r="60" spans="1:12" s="2" customFormat="1" ht="22.5">
      <c r="A60" s="15" t="s">
        <v>91</v>
      </c>
      <c r="B60" s="27" t="s">
        <v>92</v>
      </c>
      <c r="C60" s="16" t="s">
        <v>59</v>
      </c>
      <c r="D60" s="28">
        <v>73.2</v>
      </c>
      <c r="E60" s="28">
        <v>95.8</v>
      </c>
      <c r="F60" s="28">
        <v>82.7</v>
      </c>
      <c r="G60" s="28">
        <v>87</v>
      </c>
      <c r="H60" s="28">
        <v>90.2</v>
      </c>
      <c r="I60" s="28">
        <v>99</v>
      </c>
      <c r="J60" s="28">
        <v>100.3</v>
      </c>
      <c r="K60" s="28">
        <v>100.1</v>
      </c>
      <c r="L60" s="28">
        <v>100.5</v>
      </c>
    </row>
    <row r="61" spans="1:12" s="2" customFormat="1" ht="22.5">
      <c r="A61" s="15" t="s">
        <v>93</v>
      </c>
      <c r="B61" s="27" t="s">
        <v>94</v>
      </c>
      <c r="C61" s="16" t="s">
        <v>59</v>
      </c>
      <c r="D61" s="28" t="s">
        <v>254</v>
      </c>
      <c r="E61" s="28">
        <v>30.6</v>
      </c>
      <c r="F61" s="28">
        <v>70</v>
      </c>
      <c r="G61" s="28">
        <v>80</v>
      </c>
      <c r="H61" s="28">
        <v>85</v>
      </c>
      <c r="I61" s="28">
        <v>95</v>
      </c>
      <c r="J61" s="28">
        <v>98</v>
      </c>
      <c r="K61" s="28">
        <v>100.8</v>
      </c>
      <c r="L61" s="28">
        <v>101.2</v>
      </c>
    </row>
    <row r="62" spans="1:12" s="2" customFormat="1" ht="22.5">
      <c r="A62" s="15" t="s">
        <v>95</v>
      </c>
      <c r="B62" s="25" t="s">
        <v>96</v>
      </c>
      <c r="C62" s="16" t="s">
        <v>59</v>
      </c>
      <c r="D62" s="28">
        <v>6.1</v>
      </c>
      <c r="E62" s="28">
        <v>49.8</v>
      </c>
      <c r="F62" s="28">
        <v>74.6</v>
      </c>
      <c r="G62" s="28">
        <v>95.8</v>
      </c>
      <c r="H62" s="28">
        <v>97.1</v>
      </c>
      <c r="I62" s="28">
        <v>98.7</v>
      </c>
      <c r="J62" s="28">
        <v>99.3</v>
      </c>
      <c r="K62" s="28">
        <v>99</v>
      </c>
      <c r="L62" s="28">
        <v>100</v>
      </c>
    </row>
    <row r="63" spans="1:12" s="2" customFormat="1" ht="22.5">
      <c r="A63" s="15" t="s">
        <v>97</v>
      </c>
      <c r="B63" s="27" t="s">
        <v>98</v>
      </c>
      <c r="C63" s="16" t="s">
        <v>59</v>
      </c>
      <c r="D63" s="28">
        <v>53.1</v>
      </c>
      <c r="E63" s="28">
        <v>94.7</v>
      </c>
      <c r="F63" s="28">
        <v>95.1</v>
      </c>
      <c r="G63" s="28">
        <v>96.7</v>
      </c>
      <c r="H63" s="28">
        <v>98.5</v>
      </c>
      <c r="I63" s="28">
        <v>98.9</v>
      </c>
      <c r="J63" s="28">
        <v>100</v>
      </c>
      <c r="K63" s="28">
        <v>100</v>
      </c>
      <c r="L63" s="28">
        <v>101</v>
      </c>
    </row>
    <row r="64" spans="1:12" s="2" customFormat="1" ht="22.5">
      <c r="A64" s="15" t="s">
        <v>99</v>
      </c>
      <c r="B64" s="27" t="s">
        <v>243</v>
      </c>
      <c r="C64" s="16" t="s">
        <v>59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s="2" customFormat="1" ht="22.5">
      <c r="A65" s="15" t="s">
        <v>100</v>
      </c>
      <c r="B65" s="27" t="s">
        <v>101</v>
      </c>
      <c r="C65" s="16" t="s">
        <v>59</v>
      </c>
      <c r="D65" s="28">
        <v>79.7</v>
      </c>
      <c r="E65" s="28">
        <v>107.4</v>
      </c>
      <c r="F65" s="28">
        <v>85</v>
      </c>
      <c r="G65" s="28">
        <v>102</v>
      </c>
      <c r="H65" s="28">
        <v>102.7</v>
      </c>
      <c r="I65" s="28">
        <v>101.3</v>
      </c>
      <c r="J65" s="28">
        <v>102.7</v>
      </c>
      <c r="K65" s="28">
        <v>101.5</v>
      </c>
      <c r="L65" s="28">
        <v>103.3</v>
      </c>
    </row>
    <row r="66" spans="1:12" s="2" customFormat="1" ht="22.5">
      <c r="A66" s="15" t="s">
        <v>102</v>
      </c>
      <c r="B66" s="25" t="s">
        <v>103</v>
      </c>
      <c r="C66" s="16" t="s">
        <v>59</v>
      </c>
      <c r="D66" s="28">
        <v>57.5</v>
      </c>
      <c r="E66" s="28">
        <v>176.5</v>
      </c>
      <c r="F66" s="28">
        <v>121.6</v>
      </c>
      <c r="G66" s="28">
        <v>102</v>
      </c>
      <c r="H66" s="28">
        <v>103</v>
      </c>
      <c r="I66" s="28">
        <v>102.2</v>
      </c>
      <c r="J66" s="28">
        <v>103.5</v>
      </c>
      <c r="K66" s="28">
        <v>103.4</v>
      </c>
      <c r="L66" s="28">
        <v>103.7</v>
      </c>
    </row>
    <row r="67" spans="1:12" s="2" customFormat="1" ht="22.5">
      <c r="A67" s="15" t="s">
        <v>104</v>
      </c>
      <c r="B67" s="25" t="s">
        <v>105</v>
      </c>
      <c r="C67" s="16" t="s">
        <v>59</v>
      </c>
      <c r="D67" s="28" t="s">
        <v>254</v>
      </c>
      <c r="E67" s="28">
        <v>93.9</v>
      </c>
      <c r="F67" s="28">
        <v>98</v>
      </c>
      <c r="G67" s="28">
        <v>98.7</v>
      </c>
      <c r="H67" s="28">
        <v>100</v>
      </c>
      <c r="I67" s="28">
        <v>100</v>
      </c>
      <c r="J67" s="28">
        <v>101</v>
      </c>
      <c r="K67" s="28">
        <v>100.9</v>
      </c>
      <c r="L67" s="28">
        <v>101.8</v>
      </c>
    </row>
    <row r="68" spans="1:12" s="2" customFormat="1" ht="22.5">
      <c r="A68" s="15" t="s">
        <v>106</v>
      </c>
      <c r="B68" s="25" t="s">
        <v>107</v>
      </c>
      <c r="C68" s="16" t="s">
        <v>59</v>
      </c>
      <c r="D68" s="28">
        <v>44.3</v>
      </c>
      <c r="E68" s="28">
        <v>87.9</v>
      </c>
      <c r="F68" s="28">
        <v>135</v>
      </c>
      <c r="G68" s="28">
        <v>96</v>
      </c>
      <c r="H68" s="28">
        <v>100</v>
      </c>
      <c r="I68" s="28">
        <v>100.5</v>
      </c>
      <c r="J68" s="28">
        <v>101.2</v>
      </c>
      <c r="K68" s="28">
        <v>101.9</v>
      </c>
      <c r="L68" s="28">
        <v>102.5</v>
      </c>
    </row>
    <row r="69" spans="1:12" s="2" customFormat="1" ht="22.5">
      <c r="A69" s="15" t="s">
        <v>108</v>
      </c>
      <c r="B69" s="30" t="s">
        <v>109</v>
      </c>
      <c r="C69" s="16" t="s">
        <v>59</v>
      </c>
      <c r="D69" s="28">
        <v>99.4</v>
      </c>
      <c r="E69" s="28">
        <v>101.6</v>
      </c>
      <c r="F69" s="28">
        <v>99.2</v>
      </c>
      <c r="G69" s="28">
        <v>100.9</v>
      </c>
      <c r="H69" s="28">
        <v>101.3</v>
      </c>
      <c r="I69" s="28">
        <v>100.9</v>
      </c>
      <c r="J69" s="28">
        <v>101.1</v>
      </c>
      <c r="K69" s="28">
        <v>101.5</v>
      </c>
      <c r="L69" s="28">
        <v>101.8</v>
      </c>
    </row>
    <row r="70" spans="1:12" s="2" customFormat="1" ht="30.75" customHeight="1">
      <c r="A70" s="15" t="s">
        <v>112</v>
      </c>
      <c r="B70" s="30" t="s">
        <v>113</v>
      </c>
      <c r="C70" s="16" t="s">
        <v>59</v>
      </c>
      <c r="D70" s="28">
        <v>93</v>
      </c>
      <c r="E70" s="28">
        <v>96.5</v>
      </c>
      <c r="F70" s="28">
        <v>100</v>
      </c>
      <c r="G70" s="28">
        <v>99.5</v>
      </c>
      <c r="H70" s="28">
        <v>100.3</v>
      </c>
      <c r="I70" s="28">
        <v>100</v>
      </c>
      <c r="J70" s="28">
        <v>100.5</v>
      </c>
      <c r="K70" s="28">
        <v>100.4</v>
      </c>
      <c r="L70" s="28">
        <v>100.7</v>
      </c>
    </row>
    <row r="71" spans="1:12" s="2" customFormat="1" ht="11.25">
      <c r="A71" s="15" t="s">
        <v>114</v>
      </c>
      <c r="B71" s="25" t="s">
        <v>115</v>
      </c>
      <c r="C71" s="15" t="s">
        <v>242</v>
      </c>
      <c r="D71" s="32">
        <v>7656.655</v>
      </c>
      <c r="E71" s="32">
        <v>7811.469</v>
      </c>
      <c r="F71" s="32">
        <v>7877.49</v>
      </c>
      <c r="G71" s="32">
        <v>8078.89</v>
      </c>
      <c r="H71" s="32">
        <v>8078.89</v>
      </c>
      <c r="I71" s="32">
        <v>8114.128970464967</v>
      </c>
      <c r="J71" s="32">
        <v>8114.128970464967</v>
      </c>
      <c r="K71" s="32">
        <v>8149.5216483129325</v>
      </c>
      <c r="L71" s="32">
        <v>8149.5216483129325</v>
      </c>
    </row>
    <row r="72" spans="1:12" s="2" customFormat="1" ht="22.5">
      <c r="A72" s="15" t="s">
        <v>116</v>
      </c>
      <c r="B72" s="27" t="s">
        <v>117</v>
      </c>
      <c r="C72" s="16" t="s">
        <v>118</v>
      </c>
      <c r="D72" s="32">
        <v>3389.56514208819</v>
      </c>
      <c r="E72" s="32">
        <v>3396.5337599052136</v>
      </c>
      <c r="F72" s="32">
        <v>3522.1424094931326</v>
      </c>
      <c r="G72" s="32">
        <v>3652.276112978942</v>
      </c>
      <c r="H72" s="32">
        <v>3629.949266212332</v>
      </c>
      <c r="I72" s="32">
        <v>3843.839102382797</v>
      </c>
      <c r="J72" s="32">
        <v>3798.1710386517925</v>
      </c>
      <c r="K72" s="32">
        <v>3986.8903583790106</v>
      </c>
      <c r="L72" s="32">
        <v>3939.5828380801327</v>
      </c>
    </row>
    <row r="73" spans="1:12" s="2" customFormat="1" ht="24.75" customHeight="1">
      <c r="A73" s="15" t="s">
        <v>119</v>
      </c>
      <c r="B73" s="27" t="s">
        <v>120</v>
      </c>
      <c r="C73" s="16" t="s">
        <v>244</v>
      </c>
      <c r="D73" s="32">
        <v>106.255015566781</v>
      </c>
      <c r="E73" s="32">
        <v>100.20559031984635</v>
      </c>
      <c r="F73" s="32">
        <v>103.69814223755644</v>
      </c>
      <c r="G73" s="32">
        <v>103.69473145478341</v>
      </c>
      <c r="H73" s="32">
        <v>103.06083185133659</v>
      </c>
      <c r="I73" s="32">
        <v>105.2450303174808</v>
      </c>
      <c r="J73" s="32">
        <v>104.63427337691118</v>
      </c>
      <c r="K73" s="32">
        <v>103.7215724224132</v>
      </c>
      <c r="L73" s="32">
        <v>103.72315511832599</v>
      </c>
    </row>
    <row r="74" spans="1:12" s="2" customFormat="1" ht="11.25">
      <c r="A74" s="15"/>
      <c r="B74" s="24" t="s">
        <v>121</v>
      </c>
      <c r="C74" s="16"/>
      <c r="D74" s="15"/>
      <c r="E74" s="15"/>
      <c r="F74" s="15"/>
      <c r="G74" s="15"/>
      <c r="H74" s="15"/>
      <c r="I74" s="15"/>
      <c r="J74" s="15"/>
      <c r="K74" s="15"/>
      <c r="L74" s="15"/>
    </row>
    <row r="75" spans="1:12" s="2" customFormat="1" ht="11.25">
      <c r="A75" s="15" t="s">
        <v>122</v>
      </c>
      <c r="B75" s="25" t="s">
        <v>123</v>
      </c>
      <c r="C75" s="15" t="s">
        <v>236</v>
      </c>
      <c r="D75" s="15">
        <v>22411.62</v>
      </c>
      <c r="E75" s="15">
        <v>22600.8</v>
      </c>
      <c r="F75" s="15">
        <v>23230.85</v>
      </c>
      <c r="G75" s="15">
        <v>24229.42</v>
      </c>
      <c r="H75" s="15">
        <v>24924.8</v>
      </c>
      <c r="I75" s="15">
        <v>25309.21</v>
      </c>
      <c r="J75" s="15">
        <v>26155.66</v>
      </c>
      <c r="K75" s="15">
        <v>26454.25</v>
      </c>
      <c r="L75" s="15">
        <v>27552.61</v>
      </c>
    </row>
    <row r="76" spans="1:12" s="2" customFormat="1" ht="22.5">
      <c r="A76" s="15" t="s">
        <v>124</v>
      </c>
      <c r="B76" s="25" t="s">
        <v>125</v>
      </c>
      <c r="C76" s="16" t="s">
        <v>59</v>
      </c>
      <c r="D76" s="26">
        <v>99.3</v>
      </c>
      <c r="E76" s="26">
        <v>99.1</v>
      </c>
      <c r="F76" s="26">
        <v>99.3</v>
      </c>
      <c r="G76" s="26">
        <v>100.5</v>
      </c>
      <c r="H76" s="26">
        <v>103.5</v>
      </c>
      <c r="I76" s="26">
        <v>100.8</v>
      </c>
      <c r="J76" s="26">
        <v>101.4</v>
      </c>
      <c r="K76" s="26">
        <v>101</v>
      </c>
      <c r="L76" s="26">
        <v>101.5</v>
      </c>
    </row>
    <row r="77" spans="1:12" s="2" customFormat="1" ht="11.25">
      <c r="A77" s="15" t="s">
        <v>126</v>
      </c>
      <c r="B77" s="25" t="s">
        <v>127</v>
      </c>
      <c r="C77" s="15" t="s">
        <v>236</v>
      </c>
      <c r="D77" s="28">
        <v>5978.78</v>
      </c>
      <c r="E77" s="28">
        <v>7146.8</v>
      </c>
      <c r="F77" s="28">
        <v>7077.55</v>
      </c>
      <c r="G77" s="28">
        <v>7454.26</v>
      </c>
      <c r="H77" s="28">
        <v>8049.74</v>
      </c>
      <c r="I77" s="28">
        <v>7864.74</v>
      </c>
      <c r="J77" s="28">
        <v>8618.83</v>
      </c>
      <c r="K77" s="28">
        <v>8294.56</v>
      </c>
      <c r="L77" s="28">
        <v>9277.19</v>
      </c>
    </row>
    <row r="78" spans="1:12" s="2" customFormat="1" ht="22.5">
      <c r="A78" s="15" t="s">
        <v>128</v>
      </c>
      <c r="B78" s="25" t="s">
        <v>129</v>
      </c>
      <c r="C78" s="16" t="s">
        <v>59</v>
      </c>
      <c r="D78" s="15">
        <v>108.6</v>
      </c>
      <c r="E78" s="15">
        <v>114.7</v>
      </c>
      <c r="F78" s="15">
        <v>96.1</v>
      </c>
      <c r="G78" s="15">
        <v>101.7</v>
      </c>
      <c r="H78" s="15">
        <v>110.8</v>
      </c>
      <c r="I78" s="15">
        <v>101.9</v>
      </c>
      <c r="J78" s="15">
        <v>103.8</v>
      </c>
      <c r="K78" s="15">
        <v>101.9</v>
      </c>
      <c r="L78" s="15">
        <v>104.2</v>
      </c>
    </row>
    <row r="79" spans="1:12" s="2" customFormat="1" ht="11.25">
      <c r="A79" s="15" t="s">
        <v>130</v>
      </c>
      <c r="B79" s="25" t="s">
        <v>131</v>
      </c>
      <c r="C79" s="15" t="s">
        <v>236</v>
      </c>
      <c r="D79" s="15">
        <v>16432.84</v>
      </c>
      <c r="E79" s="15">
        <v>15454</v>
      </c>
      <c r="F79" s="15">
        <v>16153.3</v>
      </c>
      <c r="G79" s="15">
        <v>16775.16</v>
      </c>
      <c r="H79" s="15">
        <v>16875.06</v>
      </c>
      <c r="I79" s="15">
        <v>17444.47</v>
      </c>
      <c r="J79" s="15">
        <v>17536.83</v>
      </c>
      <c r="K79" s="15">
        <v>18159.69</v>
      </c>
      <c r="L79" s="15">
        <v>18275.43</v>
      </c>
    </row>
    <row r="80" spans="1:12" s="2" customFormat="1" ht="22.5">
      <c r="A80" s="15" t="s">
        <v>132</v>
      </c>
      <c r="B80" s="25" t="s">
        <v>133</v>
      </c>
      <c r="C80" s="16" t="s">
        <v>59</v>
      </c>
      <c r="D80" s="15">
        <v>96.4</v>
      </c>
      <c r="E80" s="15">
        <v>93.4</v>
      </c>
      <c r="F80" s="15">
        <v>100.7</v>
      </c>
      <c r="G80" s="15">
        <v>100.1</v>
      </c>
      <c r="H80" s="15">
        <v>100.8</v>
      </c>
      <c r="I80" s="26">
        <v>100</v>
      </c>
      <c r="J80" s="15">
        <v>100.3</v>
      </c>
      <c r="K80" s="26">
        <v>100</v>
      </c>
      <c r="L80" s="15">
        <v>100.3</v>
      </c>
    </row>
    <row r="81" spans="1:12" s="2" customFormat="1" ht="11.25">
      <c r="A81" s="15"/>
      <c r="B81" s="24" t="s">
        <v>134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s="2" customFormat="1" ht="21" customHeight="1">
      <c r="A82" s="15" t="s">
        <v>135</v>
      </c>
      <c r="B82" s="27" t="s">
        <v>136</v>
      </c>
      <c r="C82" s="16" t="s">
        <v>245</v>
      </c>
      <c r="D82" s="28">
        <v>30516.899382822994</v>
      </c>
      <c r="E82" s="28">
        <v>27906.40446735601</v>
      </c>
      <c r="F82" s="28">
        <f>E82*F83*F84/10000</f>
        <v>27214.325636565583</v>
      </c>
      <c r="G82" s="28">
        <f>F82*G83*G84/10000</f>
        <v>29484.68075279607</v>
      </c>
      <c r="H82" s="28">
        <f>F82*H83*H84/10000</f>
        <v>31814.689670821906</v>
      </c>
      <c r="I82" s="28">
        <f>G82*I83*I84/10000</f>
        <v>30484.21143031586</v>
      </c>
      <c r="J82" s="28">
        <f>H82*J83*J84/10000</f>
        <v>34571.43253079863</v>
      </c>
      <c r="K82" s="28">
        <f>I82*K83*K84/10000</f>
        <v>32130.358847552918</v>
      </c>
      <c r="L82" s="28">
        <f>J82*L83*L84/10000</f>
        <v>37424.61285756544</v>
      </c>
    </row>
    <row r="83" spans="1:12" s="2" customFormat="1" ht="22.5">
      <c r="A83" s="15" t="s">
        <v>137</v>
      </c>
      <c r="B83" s="27" t="s">
        <v>138</v>
      </c>
      <c r="C83" s="16" t="s">
        <v>59</v>
      </c>
      <c r="D83" s="28">
        <v>107.23625263902304</v>
      </c>
      <c r="E83" s="28">
        <v>86.26956604292349</v>
      </c>
      <c r="F83" s="26">
        <v>92</v>
      </c>
      <c r="G83" s="26">
        <v>102.5</v>
      </c>
      <c r="H83" s="26">
        <v>110.6</v>
      </c>
      <c r="I83" s="26">
        <v>98</v>
      </c>
      <c r="J83" s="26">
        <v>103</v>
      </c>
      <c r="K83" s="26">
        <v>100</v>
      </c>
      <c r="L83" s="26">
        <v>103</v>
      </c>
    </row>
    <row r="84" spans="1:12" s="2" customFormat="1" ht="11.25">
      <c r="A84" s="15" t="s">
        <v>139</v>
      </c>
      <c r="B84" s="25" t="s">
        <v>140</v>
      </c>
      <c r="C84" s="16" t="s">
        <v>141</v>
      </c>
      <c r="D84" s="15">
        <v>99.03</v>
      </c>
      <c r="E84" s="26">
        <v>106</v>
      </c>
      <c r="F84" s="26">
        <v>106</v>
      </c>
      <c r="G84" s="15">
        <v>105.7</v>
      </c>
      <c r="H84" s="15">
        <v>105.7</v>
      </c>
      <c r="I84" s="15">
        <v>105.5</v>
      </c>
      <c r="J84" s="15">
        <v>105.5</v>
      </c>
      <c r="K84" s="15">
        <v>105.4</v>
      </c>
      <c r="L84" s="15">
        <v>105.1</v>
      </c>
    </row>
    <row r="85" spans="1:12" s="2" customFormat="1" ht="11.25">
      <c r="A85" s="15" t="s">
        <v>142</v>
      </c>
      <c r="B85" s="25" t="s">
        <v>143</v>
      </c>
      <c r="C85" s="15" t="s">
        <v>247</v>
      </c>
      <c r="D85" s="15">
        <v>270.51</v>
      </c>
      <c r="E85" s="15">
        <v>186.48</v>
      </c>
      <c r="F85" s="26">
        <v>230</v>
      </c>
      <c r="G85" s="26">
        <v>230</v>
      </c>
      <c r="H85" s="26">
        <v>280</v>
      </c>
      <c r="I85" s="26">
        <v>270</v>
      </c>
      <c r="J85" s="26">
        <v>321</v>
      </c>
      <c r="K85" s="26">
        <v>305</v>
      </c>
      <c r="L85" s="26">
        <v>355</v>
      </c>
    </row>
    <row r="86" spans="1:12" s="2" customFormat="1" ht="11.25">
      <c r="A86" s="15"/>
      <c r="B86" s="24" t="s">
        <v>144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s="2" customFormat="1" ht="22.5">
      <c r="A87" s="15" t="s">
        <v>145</v>
      </c>
      <c r="B87" s="27" t="s">
        <v>146</v>
      </c>
      <c r="C87" s="16" t="s">
        <v>147</v>
      </c>
      <c r="D87" s="32">
        <v>102.5</v>
      </c>
      <c r="E87" s="32">
        <v>104</v>
      </c>
      <c r="F87" s="33">
        <v>104.5</v>
      </c>
      <c r="G87" s="33">
        <v>103.5</v>
      </c>
      <c r="H87" s="33">
        <v>103.3</v>
      </c>
      <c r="I87" s="33">
        <v>104</v>
      </c>
      <c r="J87" s="33">
        <v>104</v>
      </c>
      <c r="K87" s="33">
        <v>104</v>
      </c>
      <c r="L87" s="33">
        <v>104</v>
      </c>
    </row>
    <row r="88" spans="1:12" s="2" customFormat="1" ht="21" customHeight="1">
      <c r="A88" s="15" t="s">
        <v>148</v>
      </c>
      <c r="B88" s="27" t="s">
        <v>149</v>
      </c>
      <c r="C88" s="16" t="s">
        <v>141</v>
      </c>
      <c r="D88" s="32">
        <v>103.6</v>
      </c>
      <c r="E88" s="32">
        <v>102.8</v>
      </c>
      <c r="F88" s="33">
        <v>104.8</v>
      </c>
      <c r="G88" s="33">
        <v>103.4</v>
      </c>
      <c r="H88" s="33">
        <v>103.3</v>
      </c>
      <c r="I88" s="33">
        <v>104</v>
      </c>
      <c r="J88" s="33">
        <v>104</v>
      </c>
      <c r="K88" s="33">
        <v>104</v>
      </c>
      <c r="L88" s="33">
        <v>104</v>
      </c>
    </row>
    <row r="89" spans="1:12" s="2" customFormat="1" ht="11.25">
      <c r="A89" s="15" t="s">
        <v>150</v>
      </c>
      <c r="B89" s="25" t="s">
        <v>151</v>
      </c>
      <c r="C89" s="15" t="s">
        <v>237</v>
      </c>
      <c r="D89" s="32">
        <v>158173.1</v>
      </c>
      <c r="E89" s="32">
        <v>164946.5</v>
      </c>
      <c r="F89" s="32">
        <v>174937.4</v>
      </c>
      <c r="G89" s="32">
        <v>181427.9</v>
      </c>
      <c r="H89" s="32">
        <v>181671.7</v>
      </c>
      <c r="I89" s="32">
        <v>190958.7</v>
      </c>
      <c r="J89" s="32">
        <v>192349.9</v>
      </c>
      <c r="K89" s="32">
        <v>202954.2</v>
      </c>
      <c r="L89" s="32">
        <v>205091.8</v>
      </c>
    </row>
    <row r="90" spans="1:12" s="2" customFormat="1" ht="22.5">
      <c r="A90" s="15" t="s">
        <v>152</v>
      </c>
      <c r="B90" s="25" t="s">
        <v>153</v>
      </c>
      <c r="C90" s="16" t="s">
        <v>59</v>
      </c>
      <c r="D90" s="32">
        <v>99.7</v>
      </c>
      <c r="E90" s="32">
        <v>101.2</v>
      </c>
      <c r="F90" s="32">
        <v>101.2</v>
      </c>
      <c r="G90" s="32">
        <v>100.3</v>
      </c>
      <c r="H90" s="32">
        <v>100.5</v>
      </c>
      <c r="I90" s="32">
        <v>101.4</v>
      </c>
      <c r="J90" s="32">
        <v>102</v>
      </c>
      <c r="K90" s="32">
        <v>101.9</v>
      </c>
      <c r="L90" s="32">
        <v>102.4</v>
      </c>
    </row>
    <row r="91" spans="1:12" s="2" customFormat="1" ht="11.25">
      <c r="A91" s="15" t="s">
        <v>154</v>
      </c>
      <c r="B91" s="25" t="s">
        <v>155</v>
      </c>
      <c r="C91" s="15" t="s">
        <v>141</v>
      </c>
      <c r="D91" s="34">
        <v>103.2</v>
      </c>
      <c r="E91" s="34">
        <v>103</v>
      </c>
      <c r="F91" s="32">
        <v>104.8</v>
      </c>
      <c r="G91" s="32">
        <v>103.4</v>
      </c>
      <c r="H91" s="32">
        <v>103.3</v>
      </c>
      <c r="I91" s="32">
        <v>103.8</v>
      </c>
      <c r="J91" s="32">
        <v>103.8</v>
      </c>
      <c r="K91" s="32">
        <v>104.3</v>
      </c>
      <c r="L91" s="32">
        <v>104.1</v>
      </c>
    </row>
    <row r="92" spans="1:12" s="2" customFormat="1" ht="11.25">
      <c r="A92" s="15" t="s">
        <v>279</v>
      </c>
      <c r="B92" s="25" t="s">
        <v>277</v>
      </c>
      <c r="C92" s="15" t="s">
        <v>237</v>
      </c>
      <c r="D92" s="34">
        <v>8391.9</v>
      </c>
      <c r="E92" s="34">
        <v>8856.7</v>
      </c>
      <c r="F92" s="32">
        <v>9279</v>
      </c>
      <c r="G92" s="32">
        <v>9776.1</v>
      </c>
      <c r="H92" s="32">
        <v>9808.1</v>
      </c>
      <c r="I92" s="32">
        <v>10330.6</v>
      </c>
      <c r="J92" s="32">
        <v>10388.7</v>
      </c>
      <c r="K92" s="32">
        <v>10938</v>
      </c>
      <c r="L92" s="32">
        <v>11022.6</v>
      </c>
    </row>
    <row r="93" spans="1:12" s="2" customFormat="1" ht="22.5">
      <c r="A93" s="15" t="s">
        <v>280</v>
      </c>
      <c r="B93" s="25" t="s">
        <v>278</v>
      </c>
      <c r="C93" s="16" t="s">
        <v>59</v>
      </c>
      <c r="D93" s="34">
        <v>100.5</v>
      </c>
      <c r="E93" s="34">
        <v>102.5</v>
      </c>
      <c r="F93" s="32">
        <v>101.9</v>
      </c>
      <c r="G93" s="32">
        <v>101.5</v>
      </c>
      <c r="H93" s="32">
        <v>102.1</v>
      </c>
      <c r="I93" s="32">
        <v>102</v>
      </c>
      <c r="J93" s="32">
        <v>102.3</v>
      </c>
      <c r="K93" s="32">
        <v>102.2</v>
      </c>
      <c r="L93" s="32">
        <v>102.5</v>
      </c>
    </row>
    <row r="94" spans="1:12" s="2" customFormat="1" ht="24.75" customHeight="1">
      <c r="A94" s="15" t="s">
        <v>281</v>
      </c>
      <c r="B94" s="27" t="s">
        <v>287</v>
      </c>
      <c r="C94" s="15" t="s">
        <v>141</v>
      </c>
      <c r="D94" s="34">
        <v>104.2</v>
      </c>
      <c r="E94" s="34">
        <v>103</v>
      </c>
      <c r="F94" s="32">
        <v>102.8</v>
      </c>
      <c r="G94" s="32">
        <v>103.8</v>
      </c>
      <c r="H94" s="32">
        <v>103.5</v>
      </c>
      <c r="I94" s="32">
        <v>103.6</v>
      </c>
      <c r="J94" s="32">
        <v>103.5</v>
      </c>
      <c r="K94" s="32">
        <v>103.6</v>
      </c>
      <c r="L94" s="32">
        <v>103.5</v>
      </c>
    </row>
    <row r="95" spans="1:12" s="2" customFormat="1" ht="11.25">
      <c r="A95" s="15" t="s">
        <v>282</v>
      </c>
      <c r="B95" s="25" t="s">
        <v>156</v>
      </c>
      <c r="C95" s="16" t="s">
        <v>237</v>
      </c>
      <c r="D95" s="32">
        <v>44098.1</v>
      </c>
      <c r="E95" s="32">
        <v>45924.4</v>
      </c>
      <c r="F95" s="32">
        <v>48507.9</v>
      </c>
      <c r="G95" s="32">
        <v>50601.3</v>
      </c>
      <c r="H95" s="32">
        <v>50854.7</v>
      </c>
      <c r="I95" s="32">
        <v>53565.8</v>
      </c>
      <c r="J95" s="32">
        <v>54206</v>
      </c>
      <c r="K95" s="32">
        <v>56656.7</v>
      </c>
      <c r="L95" s="32">
        <v>57615.4</v>
      </c>
    </row>
    <row r="96" spans="1:12" s="2" customFormat="1" ht="22.5">
      <c r="A96" s="15" t="s">
        <v>283</v>
      </c>
      <c r="B96" s="25" t="s">
        <v>157</v>
      </c>
      <c r="C96" s="16" t="s">
        <v>59</v>
      </c>
      <c r="D96" s="32">
        <v>98.2</v>
      </c>
      <c r="E96" s="32">
        <v>100.7</v>
      </c>
      <c r="F96" s="32">
        <v>100.5</v>
      </c>
      <c r="G96" s="32">
        <v>100.4</v>
      </c>
      <c r="H96" s="32">
        <v>101</v>
      </c>
      <c r="I96" s="32">
        <v>101.3</v>
      </c>
      <c r="J96" s="32">
        <v>102</v>
      </c>
      <c r="K96" s="32">
        <v>101.8</v>
      </c>
      <c r="L96" s="32">
        <v>102.3</v>
      </c>
    </row>
    <row r="97" spans="1:12" s="2" customFormat="1" ht="11.25">
      <c r="A97" s="15" t="s">
        <v>284</v>
      </c>
      <c r="B97" s="25" t="s">
        <v>158</v>
      </c>
      <c r="C97" s="16" t="s">
        <v>141</v>
      </c>
      <c r="D97" s="34">
        <v>105.3</v>
      </c>
      <c r="E97" s="34">
        <v>103.34</v>
      </c>
      <c r="F97" s="32">
        <v>105.1</v>
      </c>
      <c r="G97" s="32">
        <v>103.9</v>
      </c>
      <c r="H97" s="32">
        <v>103.8</v>
      </c>
      <c r="I97" s="32">
        <v>104.5</v>
      </c>
      <c r="J97" s="32">
        <v>104.5</v>
      </c>
      <c r="K97" s="32">
        <v>103.9</v>
      </c>
      <c r="L97" s="32">
        <v>103.9</v>
      </c>
    </row>
    <row r="98" spans="1:12" s="2" customFormat="1" ht="11.25">
      <c r="A98" s="15"/>
      <c r="B98" s="24" t="s">
        <v>159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s="2" customFormat="1" ht="11.25">
      <c r="A99" s="15" t="s">
        <v>160</v>
      </c>
      <c r="B99" s="25" t="s">
        <v>161</v>
      </c>
      <c r="C99" s="16" t="s">
        <v>238</v>
      </c>
      <c r="D99" s="28">
        <v>286.9</v>
      </c>
      <c r="E99" s="28">
        <v>433.49</v>
      </c>
      <c r="F99" s="28">
        <v>486.70000000000005</v>
      </c>
      <c r="G99" s="28">
        <v>417.3</v>
      </c>
      <c r="H99" s="28">
        <v>515.1</v>
      </c>
      <c r="I99" s="28">
        <v>424.5</v>
      </c>
      <c r="J99" s="28">
        <v>557.7</v>
      </c>
      <c r="K99" s="28">
        <v>424.5</v>
      </c>
      <c r="L99" s="28">
        <v>571.9975</v>
      </c>
    </row>
    <row r="100" spans="1:12" s="2" customFormat="1" ht="11.25">
      <c r="A100" s="15" t="s">
        <v>162</v>
      </c>
      <c r="B100" s="25" t="s">
        <v>163</v>
      </c>
      <c r="C100" s="16" t="s">
        <v>238</v>
      </c>
      <c r="D100" s="28">
        <v>589.6</v>
      </c>
      <c r="E100" s="28">
        <v>548.19</v>
      </c>
      <c r="F100" s="28">
        <v>440</v>
      </c>
      <c r="G100" s="28">
        <v>361.67</v>
      </c>
      <c r="H100" s="28">
        <v>451.88</v>
      </c>
      <c r="I100" s="28">
        <v>372.5201</v>
      </c>
      <c r="J100" s="28">
        <v>465.43</v>
      </c>
      <c r="K100" s="28">
        <v>384.81</v>
      </c>
      <c r="L100" s="28">
        <v>480.78</v>
      </c>
    </row>
    <row r="101" spans="1:12" s="2" customFormat="1" ht="11.25">
      <c r="A101" s="15"/>
      <c r="B101" s="31" t="s">
        <v>164</v>
      </c>
      <c r="C101" s="16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s="2" customFormat="1" ht="11.25">
      <c r="A102" s="15" t="s">
        <v>165</v>
      </c>
      <c r="B102" s="25" t="s">
        <v>166</v>
      </c>
      <c r="C102" s="16" t="s">
        <v>238</v>
      </c>
      <c r="D102" s="28">
        <v>217.63</v>
      </c>
      <c r="E102" s="28">
        <v>393.49</v>
      </c>
      <c r="F102" s="28">
        <v>417.6</v>
      </c>
      <c r="G102" s="28">
        <v>352.3</v>
      </c>
      <c r="H102" s="28">
        <v>440</v>
      </c>
      <c r="I102" s="28">
        <v>354.5</v>
      </c>
      <c r="J102" s="28">
        <v>467.6</v>
      </c>
      <c r="K102" s="28">
        <v>354.5</v>
      </c>
      <c r="L102" s="28">
        <v>476.8975</v>
      </c>
    </row>
    <row r="103" spans="1:12" s="2" customFormat="1" ht="11.25">
      <c r="A103" s="15" t="s">
        <v>167</v>
      </c>
      <c r="B103" s="25" t="s">
        <v>168</v>
      </c>
      <c r="C103" s="16" t="s">
        <v>238</v>
      </c>
      <c r="D103" s="28">
        <v>42.24</v>
      </c>
      <c r="E103" s="28">
        <v>51.98</v>
      </c>
      <c r="F103" s="28">
        <v>67.7</v>
      </c>
      <c r="G103" s="28">
        <v>62</v>
      </c>
      <c r="H103" s="28">
        <v>70.8</v>
      </c>
      <c r="I103" s="28">
        <v>65.8</v>
      </c>
      <c r="J103" s="28">
        <v>72.2</v>
      </c>
      <c r="K103" s="28">
        <v>65.8</v>
      </c>
      <c r="L103" s="28">
        <v>74.51</v>
      </c>
    </row>
    <row r="104" spans="1:12" s="2" customFormat="1" ht="11.25">
      <c r="A104" s="15" t="s">
        <v>169</v>
      </c>
      <c r="B104" s="25" t="s">
        <v>170</v>
      </c>
      <c r="C104" s="16" t="s">
        <v>238</v>
      </c>
      <c r="D104" s="28">
        <v>587.47</v>
      </c>
      <c r="E104" s="28">
        <v>545.53</v>
      </c>
      <c r="F104" s="28">
        <v>438.6</v>
      </c>
      <c r="G104" s="28">
        <v>360.47</v>
      </c>
      <c r="H104" s="28">
        <v>450.48</v>
      </c>
      <c r="I104" s="28">
        <v>371.32</v>
      </c>
      <c r="J104" s="28">
        <v>464.03</v>
      </c>
      <c r="K104" s="28">
        <v>383.61</v>
      </c>
      <c r="L104" s="28">
        <v>479.38</v>
      </c>
    </row>
    <row r="105" spans="1:12" s="2" customFormat="1" ht="11.25">
      <c r="A105" s="15"/>
      <c r="B105" s="31" t="s">
        <v>248</v>
      </c>
      <c r="C105" s="16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s="2" customFormat="1" ht="11.25">
      <c r="A106" s="15" t="s">
        <v>171</v>
      </c>
      <c r="B106" s="25" t="s">
        <v>166</v>
      </c>
      <c r="C106" s="16" t="s">
        <v>238</v>
      </c>
      <c r="D106" s="28">
        <v>69.27</v>
      </c>
      <c r="E106" s="28">
        <v>40</v>
      </c>
      <c r="F106" s="28">
        <v>69.1</v>
      </c>
      <c r="G106" s="28">
        <v>65</v>
      </c>
      <c r="H106" s="28">
        <v>75.1</v>
      </c>
      <c r="I106" s="28">
        <v>70</v>
      </c>
      <c r="J106" s="28">
        <v>90.1</v>
      </c>
      <c r="K106" s="28">
        <v>70</v>
      </c>
      <c r="L106" s="28">
        <v>95.1</v>
      </c>
    </row>
    <row r="107" spans="1:12" s="2" customFormat="1" ht="11.25">
      <c r="A107" s="15" t="s">
        <v>172</v>
      </c>
      <c r="B107" s="25" t="s">
        <v>170</v>
      </c>
      <c r="C107" s="16" t="s">
        <v>238</v>
      </c>
      <c r="D107" s="28">
        <v>2.13</v>
      </c>
      <c r="E107" s="28">
        <v>2.66</v>
      </c>
      <c r="F107" s="28">
        <v>1.4</v>
      </c>
      <c r="G107" s="28">
        <v>1.2</v>
      </c>
      <c r="H107" s="28">
        <v>1.4</v>
      </c>
      <c r="I107" s="28">
        <v>1.2</v>
      </c>
      <c r="J107" s="28">
        <v>1.4</v>
      </c>
      <c r="K107" s="28">
        <v>1.2</v>
      </c>
      <c r="L107" s="28">
        <v>1.4</v>
      </c>
    </row>
    <row r="108" spans="1:12" s="2" customFormat="1" ht="21">
      <c r="A108" s="15"/>
      <c r="B108" s="35" t="s">
        <v>173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s="2" customFormat="1" ht="22.5">
      <c r="A109" s="15" t="s">
        <v>174</v>
      </c>
      <c r="B109" s="27" t="s">
        <v>175</v>
      </c>
      <c r="C109" s="15" t="s">
        <v>176</v>
      </c>
      <c r="D109" s="15">
        <v>7567</v>
      </c>
      <c r="E109" s="15">
        <v>7810</v>
      </c>
      <c r="F109" s="15">
        <v>7904</v>
      </c>
      <c r="G109" s="15">
        <v>8014</v>
      </c>
      <c r="H109" s="15">
        <v>8030</v>
      </c>
      <c r="I109" s="15">
        <v>8054</v>
      </c>
      <c r="J109" s="15">
        <v>8078</v>
      </c>
      <c r="K109" s="15">
        <v>8175</v>
      </c>
      <c r="L109" s="15">
        <v>8207</v>
      </c>
    </row>
    <row r="110" spans="1:12" s="2" customFormat="1" ht="34.5" customHeight="1">
      <c r="A110" s="15" t="s">
        <v>177</v>
      </c>
      <c r="B110" s="27" t="s">
        <v>178</v>
      </c>
      <c r="C110" s="15" t="s">
        <v>51</v>
      </c>
      <c r="D110" s="15">
        <v>39.3</v>
      </c>
      <c r="E110" s="15">
        <v>39.3</v>
      </c>
      <c r="F110" s="26">
        <v>40</v>
      </c>
      <c r="G110" s="26">
        <v>40</v>
      </c>
      <c r="H110" s="15">
        <v>41.3</v>
      </c>
      <c r="I110" s="15">
        <v>40.1</v>
      </c>
      <c r="J110" s="15">
        <v>42.6</v>
      </c>
      <c r="K110" s="15">
        <v>40.3</v>
      </c>
      <c r="L110" s="15">
        <v>43.4</v>
      </c>
    </row>
    <row r="111" spans="1:12" s="2" customFormat="1" ht="20.25" customHeight="1">
      <c r="A111" s="15" t="s">
        <v>179</v>
      </c>
      <c r="B111" s="27" t="s">
        <v>180</v>
      </c>
      <c r="C111" s="15" t="s">
        <v>239</v>
      </c>
      <c r="D111" s="15">
        <v>101.1</v>
      </c>
      <c r="E111" s="26">
        <v>113.4</v>
      </c>
      <c r="F111" s="26">
        <v>119.2</v>
      </c>
      <c r="G111" s="15">
        <v>124.4</v>
      </c>
      <c r="H111" s="15">
        <v>126.1</v>
      </c>
      <c r="I111" s="15">
        <v>129.8</v>
      </c>
      <c r="J111" s="15">
        <v>133.8</v>
      </c>
      <c r="K111" s="15">
        <v>135.7</v>
      </c>
      <c r="L111" s="15">
        <v>142.1</v>
      </c>
    </row>
    <row r="112" spans="1:12" s="2" customFormat="1" ht="11.25">
      <c r="A112" s="15"/>
      <c r="B112" s="24" t="s">
        <v>181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s="2" customFormat="1" ht="11.25">
      <c r="A113" s="15" t="s">
        <v>182</v>
      </c>
      <c r="B113" s="25" t="s">
        <v>183</v>
      </c>
      <c r="C113" s="15" t="s">
        <v>237</v>
      </c>
      <c r="D113" s="28">
        <v>96324.5</v>
      </c>
      <c r="E113" s="28">
        <v>91329.4</v>
      </c>
      <c r="F113" s="28">
        <f>E113*F114*F115/10000</f>
        <v>99628.50257799999</v>
      </c>
      <c r="G113" s="28">
        <f>F113*G114*G115/10000</f>
        <v>108056.077611073</v>
      </c>
      <c r="H113" s="28">
        <f>F113*H114*H115/10000</f>
        <v>109840.42409224498</v>
      </c>
      <c r="I113" s="28">
        <f>G113*I114*I115/10000</f>
        <v>113566.9375692377</v>
      </c>
      <c r="J113" s="28">
        <f>H113*J114*J115/10000</f>
        <v>121676.16914988075</v>
      </c>
      <c r="K113" s="28">
        <f>I113*K114*K115/10000</f>
        <v>119472.41832283807</v>
      </c>
      <c r="L113" s="28">
        <f>J113*L114*L115/10000</f>
        <v>133123.46314350152</v>
      </c>
    </row>
    <row r="114" spans="1:12" s="2" customFormat="1" ht="22.5">
      <c r="A114" s="15" t="s">
        <v>184</v>
      </c>
      <c r="B114" s="25" t="s">
        <v>185</v>
      </c>
      <c r="C114" s="16" t="s">
        <v>59</v>
      </c>
      <c r="D114" s="28">
        <v>105.93176712104538</v>
      </c>
      <c r="E114" s="28">
        <v>89.78673460656142</v>
      </c>
      <c r="F114" s="15">
        <v>103.4</v>
      </c>
      <c r="G114" s="26">
        <v>103</v>
      </c>
      <c r="H114" s="26">
        <v>105</v>
      </c>
      <c r="I114" s="26">
        <v>100</v>
      </c>
      <c r="J114" s="15">
        <v>105.4</v>
      </c>
      <c r="K114" s="26">
        <v>100</v>
      </c>
      <c r="L114" s="26">
        <v>104</v>
      </c>
    </row>
    <row r="115" spans="1:12" s="2" customFormat="1" ht="11.25">
      <c r="A115" s="15" t="s">
        <v>186</v>
      </c>
      <c r="B115" s="25" t="s">
        <v>187</v>
      </c>
      <c r="C115" s="15" t="s">
        <v>141</v>
      </c>
      <c r="D115" s="15">
        <v>106.1</v>
      </c>
      <c r="E115" s="15">
        <v>105.6</v>
      </c>
      <c r="F115" s="15">
        <v>105.5</v>
      </c>
      <c r="G115" s="15">
        <v>105.3</v>
      </c>
      <c r="H115" s="15">
        <v>105</v>
      </c>
      <c r="I115" s="15">
        <v>105.1</v>
      </c>
      <c r="J115" s="15">
        <v>105.1</v>
      </c>
      <c r="K115" s="15">
        <v>105.2</v>
      </c>
      <c r="L115" s="15">
        <v>105.2</v>
      </c>
    </row>
    <row r="116" spans="1:12" s="2" customFormat="1" ht="22.5">
      <c r="A116" s="15" t="s">
        <v>188</v>
      </c>
      <c r="B116" s="27" t="s">
        <v>189</v>
      </c>
      <c r="C116" s="15" t="s">
        <v>190</v>
      </c>
      <c r="D116" s="15">
        <v>32.04</v>
      </c>
      <c r="E116" s="15">
        <v>28.95</v>
      </c>
      <c r="F116" s="15">
        <v>29.55</v>
      </c>
      <c r="G116" s="15">
        <v>30.06</v>
      </c>
      <c r="H116" s="15">
        <v>30.23</v>
      </c>
      <c r="I116" s="15">
        <v>29.54</v>
      </c>
      <c r="J116" s="15">
        <v>30.82</v>
      </c>
      <c r="K116" s="15">
        <v>28.89</v>
      </c>
      <c r="L116" s="15">
        <v>30.67</v>
      </c>
    </row>
    <row r="117" spans="1:12" s="2" customFormat="1" ht="45.75" customHeight="1">
      <c r="A117" s="15"/>
      <c r="B117" s="35" t="s">
        <v>249</v>
      </c>
      <c r="C117" s="15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s="2" customFormat="1" ht="11.25">
      <c r="A118" s="15" t="s">
        <v>191</v>
      </c>
      <c r="B118" s="25" t="s">
        <v>192</v>
      </c>
      <c r="C118" s="15" t="s">
        <v>237</v>
      </c>
      <c r="D118" s="28">
        <v>25529.869</v>
      </c>
      <c r="E118" s="28">
        <v>39262.4</v>
      </c>
      <c r="F118" s="28">
        <v>47047.19985623296</v>
      </c>
      <c r="G118" s="28">
        <v>45958.00687962592</v>
      </c>
      <c r="H118" s="28">
        <v>50880.56</v>
      </c>
      <c r="I118" s="28">
        <v>45973.71532637738</v>
      </c>
      <c r="J118" s="28">
        <v>57324.04777413972</v>
      </c>
      <c r="K118" s="28">
        <v>42199.289212060175</v>
      </c>
      <c r="L118" s="28">
        <v>62508.70348479623</v>
      </c>
    </row>
    <row r="119" spans="1:12" s="2" customFormat="1" ht="11.25">
      <c r="A119" s="15" t="s">
        <v>193</v>
      </c>
      <c r="B119" s="25" t="s">
        <v>194</v>
      </c>
      <c r="C119" s="15" t="s">
        <v>237</v>
      </c>
      <c r="D119" s="28">
        <v>68088.042</v>
      </c>
      <c r="E119" s="28">
        <v>42817.1</v>
      </c>
      <c r="F119" s="28">
        <v>51306.71229889951</v>
      </c>
      <c r="G119" s="28">
        <v>50118.90705523938</v>
      </c>
      <c r="H119" s="28">
        <v>57906.27028398034</v>
      </c>
      <c r="I119" s="28">
        <v>50136.03769767087</v>
      </c>
      <c r="J119" s="28">
        <v>62513.9952206212</v>
      </c>
      <c r="K119" s="28">
        <v>46019.886357474374</v>
      </c>
      <c r="L119" s="28">
        <v>68168.05411739652</v>
      </c>
    </row>
    <row r="120" spans="1:12" s="2" customFormat="1" ht="11.25">
      <c r="A120" s="15" t="s">
        <v>195</v>
      </c>
      <c r="B120" s="36" t="s">
        <v>196</v>
      </c>
      <c r="C120" s="15" t="s">
        <v>237</v>
      </c>
      <c r="D120" s="28">
        <v>3892.616</v>
      </c>
      <c r="E120" s="28">
        <v>1675.8</v>
      </c>
      <c r="F120" s="28">
        <v>4917.695607756624</v>
      </c>
      <c r="G120" s="28">
        <v>4803.845696743265</v>
      </c>
      <c r="H120" s="28">
        <v>5550.256453349204</v>
      </c>
      <c r="I120" s="28">
        <v>4805.487651202412</v>
      </c>
      <c r="J120" s="28">
        <v>5991.902149738045</v>
      </c>
      <c r="K120" s="28">
        <v>4410.958778476727</v>
      </c>
      <c r="L120" s="28">
        <v>6533.837880109637</v>
      </c>
    </row>
    <row r="121" spans="1:12" s="2" customFormat="1" ht="11.25">
      <c r="A121" s="15" t="s">
        <v>197</v>
      </c>
      <c r="B121" s="37" t="s">
        <v>234</v>
      </c>
      <c r="C121" s="15" t="s">
        <v>237</v>
      </c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s="2" customFormat="1" ht="11.25">
      <c r="A122" s="15" t="s">
        <v>198</v>
      </c>
      <c r="B122" s="36" t="s">
        <v>199</v>
      </c>
      <c r="C122" s="15" t="s">
        <v>237</v>
      </c>
      <c r="D122" s="28">
        <v>4255.6</v>
      </c>
      <c r="E122" s="28">
        <v>4385.8</v>
      </c>
      <c r="F122" s="28">
        <v>5255.39980055897</v>
      </c>
      <c r="G122" s="28">
        <v>5133.731676429952</v>
      </c>
      <c r="H122" s="28">
        <v>5931.3993757513</v>
      </c>
      <c r="I122" s="28">
        <v>5135.486385916956</v>
      </c>
      <c r="J122" s="28">
        <v>6403.373424136628</v>
      </c>
      <c r="K122" s="28">
        <v>4713.864731301538</v>
      </c>
      <c r="L122" s="28">
        <v>6982.52454622283</v>
      </c>
    </row>
    <row r="123" spans="1:12" s="2" customFormat="1" ht="11.25">
      <c r="A123" s="15" t="s">
        <v>200</v>
      </c>
      <c r="B123" s="36" t="s">
        <v>201</v>
      </c>
      <c r="C123" s="15" t="s">
        <v>237</v>
      </c>
      <c r="D123" s="28">
        <v>7133.86</v>
      </c>
      <c r="E123" s="28">
        <v>10575.6</v>
      </c>
      <c r="F123" s="28">
        <v>12673.688159649779</v>
      </c>
      <c r="G123" s="28">
        <v>12380.278728836023</v>
      </c>
      <c r="H123" s="28">
        <v>14303.898635954945</v>
      </c>
      <c r="I123" s="28">
        <v>12384.51030810554</v>
      </c>
      <c r="J123" s="28">
        <v>15442.09023615383</v>
      </c>
      <c r="K123" s="28">
        <v>11367.746298755952</v>
      </c>
      <c r="L123" s="28">
        <v>16838.74529517543</v>
      </c>
    </row>
    <row r="124" spans="1:12" s="2" customFormat="1" ht="11.25">
      <c r="A124" s="15" t="s">
        <v>202</v>
      </c>
      <c r="B124" s="37" t="s">
        <v>203</v>
      </c>
      <c r="C124" s="15" t="s">
        <v>237</v>
      </c>
      <c r="D124" s="28">
        <v>4440.058</v>
      </c>
      <c r="E124" s="28">
        <v>7575.9</v>
      </c>
      <c r="F124" s="28">
        <v>9724.688159649779</v>
      </c>
      <c r="G124" s="28">
        <v>9431.278728836023</v>
      </c>
      <c r="H124" s="28">
        <v>11354.898635954945</v>
      </c>
      <c r="I124" s="28">
        <v>9435.51030810554</v>
      </c>
      <c r="J124" s="28">
        <v>12493.09023615383</v>
      </c>
      <c r="K124" s="28">
        <v>8418.746298755952</v>
      </c>
      <c r="L124" s="28">
        <v>13889.745295175431</v>
      </c>
    </row>
    <row r="125" spans="1:12" s="2" customFormat="1" ht="11.25">
      <c r="A125" s="15" t="s">
        <v>204</v>
      </c>
      <c r="B125" s="37" t="s">
        <v>205</v>
      </c>
      <c r="C125" s="15" t="s">
        <v>237</v>
      </c>
      <c r="D125" s="28">
        <v>2348.88</v>
      </c>
      <c r="E125" s="28">
        <v>2069.5</v>
      </c>
      <c r="F125" s="28">
        <v>2603.3</v>
      </c>
      <c r="G125" s="28">
        <v>2603.3</v>
      </c>
      <c r="H125" s="28">
        <v>2603.3</v>
      </c>
      <c r="I125" s="28">
        <v>2603.3</v>
      </c>
      <c r="J125" s="28">
        <v>2603.3</v>
      </c>
      <c r="K125" s="28">
        <v>2603.3</v>
      </c>
      <c r="L125" s="28">
        <v>2603.3</v>
      </c>
    </row>
    <row r="126" spans="1:12" s="2" customFormat="1" ht="11.25">
      <c r="A126" s="15" t="s">
        <v>206</v>
      </c>
      <c r="B126" s="37" t="s">
        <v>207</v>
      </c>
      <c r="C126" s="15" t="s">
        <v>237</v>
      </c>
      <c r="D126" s="28">
        <v>344.92</v>
      </c>
      <c r="E126" s="28">
        <v>930.2</v>
      </c>
      <c r="F126" s="28">
        <v>345.7</v>
      </c>
      <c r="G126" s="28">
        <v>345.7</v>
      </c>
      <c r="H126" s="28">
        <v>345.7</v>
      </c>
      <c r="I126" s="28">
        <v>345.7</v>
      </c>
      <c r="J126" s="28">
        <v>345.7</v>
      </c>
      <c r="K126" s="28">
        <v>345.7</v>
      </c>
      <c r="L126" s="28">
        <v>345.7</v>
      </c>
    </row>
    <row r="127" spans="1:12" s="2" customFormat="1" ht="11.25">
      <c r="A127" s="15" t="s">
        <v>208</v>
      </c>
      <c r="B127" s="36" t="s">
        <v>209</v>
      </c>
      <c r="C127" s="15" t="s">
        <v>237</v>
      </c>
      <c r="D127" s="28">
        <v>52805.9</v>
      </c>
      <c r="E127" s="28">
        <v>26179.9</v>
      </c>
      <c r="F127" s="28">
        <v>28459.928730934138</v>
      </c>
      <c r="G127" s="28">
        <v>27801.050953230144</v>
      </c>
      <c r="H127" s="28">
        <v>32120.715818924888</v>
      </c>
      <c r="I127" s="28">
        <v>27810.55335244596</v>
      </c>
      <c r="J127" s="28">
        <v>34676.62941059269</v>
      </c>
      <c r="K127" s="28">
        <v>25527.316548940158</v>
      </c>
      <c r="L127" s="28">
        <v>37812.94639588862</v>
      </c>
    </row>
    <row r="128" spans="1:12" s="2" customFormat="1" ht="11.25">
      <c r="A128" s="15"/>
      <c r="B128" s="24" t="s">
        <v>210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s="2" customFormat="1" ht="11.25">
      <c r="A129" s="15" t="s">
        <v>257</v>
      </c>
      <c r="B129" s="25" t="s">
        <v>211</v>
      </c>
      <c r="C129" s="15" t="s">
        <v>141</v>
      </c>
      <c r="D129" s="15">
        <v>98.4</v>
      </c>
      <c r="E129" s="15">
        <v>101.5</v>
      </c>
      <c r="F129" s="15">
        <v>101.7</v>
      </c>
      <c r="G129" s="26">
        <v>101.2</v>
      </c>
      <c r="H129" s="15">
        <v>102.2</v>
      </c>
      <c r="I129" s="26">
        <v>101</v>
      </c>
      <c r="J129" s="26">
        <v>102</v>
      </c>
      <c r="K129" s="15">
        <v>101.1</v>
      </c>
      <c r="L129" s="15">
        <v>102.3</v>
      </c>
    </row>
    <row r="130" spans="1:12" s="2" customFormat="1" ht="37.5" customHeight="1">
      <c r="A130" s="15" t="s">
        <v>258</v>
      </c>
      <c r="B130" s="27" t="s">
        <v>212</v>
      </c>
      <c r="C130" s="15" t="s">
        <v>240</v>
      </c>
      <c r="D130" s="38">
        <v>10735</v>
      </c>
      <c r="E130" s="38">
        <v>11172</v>
      </c>
      <c r="F130" s="38">
        <f>E130*104.8%</f>
        <v>11708.256000000001</v>
      </c>
      <c r="G130" s="38">
        <v>12118</v>
      </c>
      <c r="H130" s="38">
        <v>12094</v>
      </c>
      <c r="I130" s="38">
        <v>12603</v>
      </c>
      <c r="J130" s="38">
        <v>12578</v>
      </c>
      <c r="K130" s="38">
        <v>13107</v>
      </c>
      <c r="L130" s="38">
        <f>J130*104%</f>
        <v>13081.12</v>
      </c>
    </row>
    <row r="131" spans="1:12" s="2" customFormat="1" ht="11.25">
      <c r="A131" s="15" t="s">
        <v>259</v>
      </c>
      <c r="B131" s="36" t="s">
        <v>213</v>
      </c>
      <c r="C131" s="15" t="s">
        <v>240</v>
      </c>
      <c r="D131" s="38">
        <v>11197</v>
      </c>
      <c r="E131" s="38">
        <v>11638</v>
      </c>
      <c r="F131" s="38">
        <f>E131*104.8%</f>
        <v>12196.624</v>
      </c>
      <c r="G131" s="38">
        <v>12624</v>
      </c>
      <c r="H131" s="38">
        <v>12600</v>
      </c>
      <c r="I131" s="38">
        <v>13129</v>
      </c>
      <c r="J131" s="38">
        <v>13103</v>
      </c>
      <c r="K131" s="38">
        <v>13654</v>
      </c>
      <c r="L131" s="38">
        <v>13628</v>
      </c>
    </row>
    <row r="132" spans="1:12" s="2" customFormat="1" ht="11.25">
      <c r="A132" s="15" t="s">
        <v>260</v>
      </c>
      <c r="B132" s="36" t="s">
        <v>214</v>
      </c>
      <c r="C132" s="15" t="s">
        <v>240</v>
      </c>
      <c r="D132" s="38">
        <v>8525</v>
      </c>
      <c r="E132" s="38">
        <v>8844</v>
      </c>
      <c r="F132" s="38">
        <f>E132*104.8%</f>
        <v>9268.512</v>
      </c>
      <c r="G132" s="38">
        <v>9593</v>
      </c>
      <c r="H132" s="38">
        <v>9575</v>
      </c>
      <c r="I132" s="38">
        <v>9977</v>
      </c>
      <c r="J132" s="38">
        <v>9958</v>
      </c>
      <c r="K132" s="38">
        <v>10376</v>
      </c>
      <c r="L132" s="38">
        <f>J132*104%</f>
        <v>10356.32</v>
      </c>
    </row>
    <row r="133" spans="1:12" s="2" customFormat="1" ht="11.25">
      <c r="A133" s="15" t="s">
        <v>261</v>
      </c>
      <c r="B133" s="36" t="s">
        <v>215</v>
      </c>
      <c r="C133" s="15" t="s">
        <v>240</v>
      </c>
      <c r="D133" s="38">
        <v>11169</v>
      </c>
      <c r="E133" s="38">
        <v>11691</v>
      </c>
      <c r="F133" s="38">
        <f>E133*104.8%</f>
        <v>12252.168</v>
      </c>
      <c r="G133" s="38">
        <v>12681</v>
      </c>
      <c r="H133" s="38">
        <v>12656</v>
      </c>
      <c r="I133" s="38">
        <v>13188</v>
      </c>
      <c r="J133" s="38">
        <v>13163</v>
      </c>
      <c r="K133" s="38">
        <v>13716</v>
      </c>
      <c r="L133" s="38">
        <v>13689</v>
      </c>
    </row>
    <row r="134" spans="1:12" s="2" customFormat="1" ht="21" customHeight="1">
      <c r="A134" s="15" t="s">
        <v>262</v>
      </c>
      <c r="B134" s="27" t="s">
        <v>216</v>
      </c>
      <c r="C134" s="15" t="s">
        <v>190</v>
      </c>
      <c r="D134" s="15">
        <v>21.5</v>
      </c>
      <c r="E134" s="26">
        <v>21</v>
      </c>
      <c r="F134" s="26">
        <v>20</v>
      </c>
      <c r="G134" s="26">
        <v>18.1</v>
      </c>
      <c r="H134" s="26">
        <v>15.9</v>
      </c>
      <c r="I134" s="26">
        <v>15.2</v>
      </c>
      <c r="J134" s="26">
        <v>13.8</v>
      </c>
      <c r="K134" s="26">
        <v>12.8</v>
      </c>
      <c r="L134" s="26">
        <v>12</v>
      </c>
    </row>
    <row r="135" spans="1:12" s="2" customFormat="1" ht="11.25">
      <c r="A135" s="15"/>
      <c r="B135" s="24" t="s">
        <v>217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s="2" customFormat="1" ht="11.25">
      <c r="A136" s="15" t="s">
        <v>263</v>
      </c>
      <c r="B136" s="25" t="s">
        <v>218</v>
      </c>
      <c r="C136" s="15" t="s">
        <v>51</v>
      </c>
      <c r="D136" s="26">
        <v>534.7</v>
      </c>
      <c r="E136" s="26">
        <v>534.3</v>
      </c>
      <c r="F136" s="26">
        <v>532.7</v>
      </c>
      <c r="G136" s="26">
        <v>532.7</v>
      </c>
      <c r="H136" s="26">
        <v>537.1</v>
      </c>
      <c r="I136" s="26">
        <v>533.6</v>
      </c>
      <c r="J136" s="26">
        <v>538.3</v>
      </c>
      <c r="K136" s="26">
        <v>533.8</v>
      </c>
      <c r="L136" s="26">
        <v>539.1</v>
      </c>
    </row>
    <row r="137" spans="1:12" s="2" customFormat="1" ht="22.5">
      <c r="A137" s="15" t="s">
        <v>264</v>
      </c>
      <c r="B137" s="27" t="s">
        <v>219</v>
      </c>
      <c r="C137" s="15" t="s">
        <v>51</v>
      </c>
      <c r="D137" s="15">
        <v>467.3</v>
      </c>
      <c r="E137" s="26">
        <v>467</v>
      </c>
      <c r="F137" s="15">
        <v>471.2</v>
      </c>
      <c r="G137" s="15">
        <v>471.5</v>
      </c>
      <c r="H137" s="15">
        <v>473.9</v>
      </c>
      <c r="I137" s="26">
        <v>472</v>
      </c>
      <c r="J137" s="15">
        <v>477.7</v>
      </c>
      <c r="K137" s="26">
        <v>474.1</v>
      </c>
      <c r="L137" s="15">
        <v>481.6</v>
      </c>
    </row>
    <row r="138" spans="1:12" s="2" customFormat="1" ht="22.5">
      <c r="A138" s="15" t="s">
        <v>265</v>
      </c>
      <c r="B138" s="27" t="s">
        <v>220</v>
      </c>
      <c r="C138" s="15" t="s">
        <v>221</v>
      </c>
      <c r="D138" s="39">
        <v>34847.6</v>
      </c>
      <c r="E138" s="13">
        <v>40739.5</v>
      </c>
      <c r="F138" s="48">
        <v>43201</v>
      </c>
      <c r="G138" s="26">
        <v>45447.5</v>
      </c>
      <c r="H138" s="26">
        <v>45611</v>
      </c>
      <c r="I138" s="26">
        <v>47856.2</v>
      </c>
      <c r="J138" s="26">
        <v>48183</v>
      </c>
      <c r="K138" s="26">
        <v>50392.6</v>
      </c>
      <c r="L138" s="26">
        <v>50933</v>
      </c>
    </row>
    <row r="139" spans="1:12" s="2" customFormat="1" ht="22.5">
      <c r="A139" s="40" t="s">
        <v>276</v>
      </c>
      <c r="B139" s="27" t="s">
        <v>222</v>
      </c>
      <c r="C139" s="15" t="s">
        <v>141</v>
      </c>
      <c r="D139" s="41">
        <v>106.7</v>
      </c>
      <c r="E139" s="16">
        <v>116.9</v>
      </c>
      <c r="F139" s="42">
        <v>106.1</v>
      </c>
      <c r="G139" s="42">
        <v>105.2</v>
      </c>
      <c r="H139" s="26">
        <v>105.6</v>
      </c>
      <c r="I139" s="26">
        <v>105.3</v>
      </c>
      <c r="J139" s="26">
        <v>105.6</v>
      </c>
      <c r="K139" s="26">
        <v>105.3</v>
      </c>
      <c r="L139" s="26">
        <v>105.7</v>
      </c>
    </row>
    <row r="140" spans="1:12" s="2" customFormat="1" ht="43.5" customHeight="1">
      <c r="A140" s="15" t="s">
        <v>266</v>
      </c>
      <c r="B140" s="27" t="s">
        <v>223</v>
      </c>
      <c r="C140" s="15" t="s">
        <v>221</v>
      </c>
      <c r="D140" s="43">
        <v>30320</v>
      </c>
      <c r="E140" s="43">
        <v>34273</v>
      </c>
      <c r="F140" s="43">
        <v>36329</v>
      </c>
      <c r="G140" s="26">
        <v>37818.5</v>
      </c>
      <c r="H140" s="26">
        <v>38286.2</v>
      </c>
      <c r="I140" s="26">
        <v>39406.9</v>
      </c>
      <c r="J140" s="26">
        <v>40444.1</v>
      </c>
      <c r="K140" s="26">
        <v>41101.4</v>
      </c>
      <c r="L140" s="26">
        <v>42743.6</v>
      </c>
    </row>
    <row r="141" spans="1:12" s="2" customFormat="1" ht="48.75" customHeight="1">
      <c r="A141" s="15" t="s">
        <v>267</v>
      </c>
      <c r="B141" s="27" t="s">
        <v>224</v>
      </c>
      <c r="C141" s="15" t="s">
        <v>141</v>
      </c>
      <c r="D141" s="15">
        <v>105.9</v>
      </c>
      <c r="E141" s="26">
        <v>113</v>
      </c>
      <c r="F141" s="26">
        <v>106</v>
      </c>
      <c r="G141" s="26">
        <v>104.1</v>
      </c>
      <c r="H141" s="26">
        <v>105.38744145609557</v>
      </c>
      <c r="I141" s="15">
        <v>104.2</v>
      </c>
      <c r="J141" s="26">
        <v>105.63627654478684</v>
      </c>
      <c r="K141" s="15">
        <v>104.3</v>
      </c>
      <c r="L141" s="26">
        <v>105.68571140669086</v>
      </c>
    </row>
    <row r="142" spans="1:12" s="2" customFormat="1" ht="11.25">
      <c r="A142" s="15" t="s">
        <v>268</v>
      </c>
      <c r="B142" s="25" t="s">
        <v>225</v>
      </c>
      <c r="C142" s="15" t="s">
        <v>141</v>
      </c>
      <c r="D142" s="26">
        <v>103</v>
      </c>
      <c r="E142" s="15">
        <v>113.7</v>
      </c>
      <c r="F142" s="26">
        <v>101.2</v>
      </c>
      <c r="G142" s="26">
        <v>101.66825630185765</v>
      </c>
      <c r="H142" s="26">
        <v>102.189464557678</v>
      </c>
      <c r="I142" s="26">
        <v>101.25974173828145</v>
      </c>
      <c r="J142" s="26">
        <v>101.5723870639375</v>
      </c>
      <c r="K142" s="26">
        <v>101.28278837554423</v>
      </c>
      <c r="L142" s="26">
        <v>101.62108666034011</v>
      </c>
    </row>
    <row r="143" spans="1:12" s="2" customFormat="1" ht="11.25">
      <c r="A143" s="15" t="s">
        <v>269</v>
      </c>
      <c r="B143" s="25" t="s">
        <v>226</v>
      </c>
      <c r="C143" s="15" t="s">
        <v>58</v>
      </c>
      <c r="D143" s="15">
        <v>101.6</v>
      </c>
      <c r="E143" s="26">
        <v>101</v>
      </c>
      <c r="F143" s="26">
        <v>101</v>
      </c>
      <c r="G143" s="15">
        <v>101.3</v>
      </c>
      <c r="H143" s="15">
        <v>101.8</v>
      </c>
      <c r="I143" s="15">
        <v>102.5</v>
      </c>
      <c r="J143" s="15">
        <v>103.1</v>
      </c>
      <c r="K143" s="26">
        <v>103</v>
      </c>
      <c r="L143" s="15">
        <v>103.6</v>
      </c>
    </row>
    <row r="144" spans="1:12" s="2" customFormat="1" ht="11.25">
      <c r="A144" s="15" t="s">
        <v>270</v>
      </c>
      <c r="B144" s="25" t="s">
        <v>227</v>
      </c>
      <c r="C144" s="15" t="s">
        <v>241</v>
      </c>
      <c r="D144" s="15">
        <v>10.7</v>
      </c>
      <c r="E144" s="15">
        <v>10.2</v>
      </c>
      <c r="F144" s="15">
        <v>9.3</v>
      </c>
      <c r="G144" s="15">
        <v>9.2</v>
      </c>
      <c r="H144" s="26">
        <v>9</v>
      </c>
      <c r="I144" s="26">
        <v>9.2</v>
      </c>
      <c r="J144" s="15">
        <v>8.6</v>
      </c>
      <c r="K144" s="26">
        <v>9.1</v>
      </c>
      <c r="L144" s="15">
        <v>8.1</v>
      </c>
    </row>
    <row r="145" spans="1:12" s="2" customFormat="1" ht="11.25">
      <c r="A145" s="15" t="s">
        <v>271</v>
      </c>
      <c r="B145" s="25" t="s">
        <v>228</v>
      </c>
      <c r="C145" s="15" t="s">
        <v>190</v>
      </c>
      <c r="D145" s="15">
        <v>1.6</v>
      </c>
      <c r="E145" s="15">
        <v>1.3</v>
      </c>
      <c r="F145" s="15">
        <v>1.5</v>
      </c>
      <c r="G145" s="15">
        <v>1.8</v>
      </c>
      <c r="H145" s="15">
        <v>1.5</v>
      </c>
      <c r="I145" s="15">
        <v>1.8</v>
      </c>
      <c r="J145" s="15">
        <v>1.5</v>
      </c>
      <c r="K145" s="15">
        <v>1.8</v>
      </c>
      <c r="L145" s="15">
        <v>1.5</v>
      </c>
    </row>
    <row r="146" spans="1:12" s="2" customFormat="1" ht="11.25">
      <c r="A146" s="15" t="s">
        <v>272</v>
      </c>
      <c r="B146" s="25" t="s">
        <v>229</v>
      </c>
      <c r="C146" s="15" t="s">
        <v>51</v>
      </c>
      <c r="D146" s="15">
        <v>57.3</v>
      </c>
      <c r="E146" s="15">
        <v>54.5</v>
      </c>
      <c r="F146" s="15">
        <v>49.5</v>
      </c>
      <c r="G146" s="15">
        <v>49.2</v>
      </c>
      <c r="H146" s="15">
        <v>48.6</v>
      </c>
      <c r="I146" s="15">
        <v>49.1</v>
      </c>
      <c r="J146" s="15">
        <v>46.3</v>
      </c>
      <c r="K146" s="15">
        <v>48.7</v>
      </c>
      <c r="L146" s="15">
        <v>43.5</v>
      </c>
    </row>
    <row r="147" spans="1:12" s="2" customFormat="1" ht="33.75" customHeight="1">
      <c r="A147" s="15" t="s">
        <v>273</v>
      </c>
      <c r="B147" s="27" t="s">
        <v>230</v>
      </c>
      <c r="C147" s="15" t="s">
        <v>51</v>
      </c>
      <c r="D147" s="15">
        <v>8.3</v>
      </c>
      <c r="E147" s="15">
        <v>6.9</v>
      </c>
      <c r="F147" s="15">
        <v>8.1</v>
      </c>
      <c r="G147" s="15">
        <v>9.6</v>
      </c>
      <c r="H147" s="15">
        <v>8.1</v>
      </c>
      <c r="I147" s="15">
        <v>9.6</v>
      </c>
      <c r="J147" s="15">
        <v>8.1</v>
      </c>
      <c r="K147" s="15">
        <v>9.6</v>
      </c>
      <c r="L147" s="15">
        <v>8.1</v>
      </c>
    </row>
    <row r="148" spans="1:12" s="2" customFormat="1" ht="11.25">
      <c r="A148" s="15" t="s">
        <v>274</v>
      </c>
      <c r="B148" s="25" t="s">
        <v>231</v>
      </c>
      <c r="C148" s="15" t="s">
        <v>236</v>
      </c>
      <c r="D148" s="15">
        <v>115502.6</v>
      </c>
      <c r="E148" s="15">
        <v>133482.4</v>
      </c>
      <c r="F148" s="32">
        <v>141987</v>
      </c>
      <c r="G148" s="32">
        <v>149228.3</v>
      </c>
      <c r="H148" s="32">
        <v>150024.9</v>
      </c>
      <c r="I148" s="32">
        <v>157435.9</v>
      </c>
      <c r="J148" s="32">
        <v>158985.8</v>
      </c>
      <c r="K148" s="32">
        <v>166252.3</v>
      </c>
      <c r="L148" s="32">
        <v>168663.7</v>
      </c>
    </row>
    <row r="149" spans="1:12" s="2" customFormat="1" ht="11.25">
      <c r="A149" s="15" t="s">
        <v>275</v>
      </c>
      <c r="B149" s="25" t="s">
        <v>246</v>
      </c>
      <c r="C149" s="15" t="s">
        <v>141</v>
      </c>
      <c r="D149" s="15">
        <v>104.7</v>
      </c>
      <c r="E149" s="15">
        <v>115.6</v>
      </c>
      <c r="F149" s="32">
        <v>106.4</v>
      </c>
      <c r="G149" s="32">
        <v>105.1</v>
      </c>
      <c r="H149" s="32">
        <v>105.7</v>
      </c>
      <c r="I149" s="32">
        <v>105.5</v>
      </c>
      <c r="J149" s="32">
        <v>106</v>
      </c>
      <c r="K149" s="32">
        <v>105.6</v>
      </c>
      <c r="L149" s="32">
        <v>106.1</v>
      </c>
    </row>
    <row r="150" spans="1:12" s="2" customFormat="1" ht="11.25">
      <c r="A150" s="15"/>
      <c r="B150" s="24" t="s">
        <v>232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s="2" customFormat="1" ht="22.5">
      <c r="A151" s="15" t="s">
        <v>255</v>
      </c>
      <c r="B151" s="27" t="s">
        <v>233</v>
      </c>
      <c r="C151" s="15" t="s">
        <v>141</v>
      </c>
      <c r="D151" s="26">
        <v>94</v>
      </c>
      <c r="E151" s="15">
        <v>116.6</v>
      </c>
      <c r="F151" s="15">
        <v>108.1</v>
      </c>
      <c r="G151" s="15">
        <v>98.6</v>
      </c>
      <c r="H151" s="26">
        <v>104</v>
      </c>
      <c r="I151" s="15">
        <v>105.2</v>
      </c>
      <c r="J151" s="15">
        <v>106.7</v>
      </c>
      <c r="K151" s="15">
        <v>106.5</v>
      </c>
      <c r="L151" s="15">
        <v>106.4</v>
      </c>
    </row>
    <row r="152" spans="1:12" s="2" customFormat="1" ht="11.25">
      <c r="A152" s="15" t="s">
        <v>256</v>
      </c>
      <c r="B152" s="27" t="s">
        <v>252</v>
      </c>
      <c r="C152" s="15" t="s">
        <v>253</v>
      </c>
      <c r="D152" s="26">
        <v>25942</v>
      </c>
      <c r="E152" s="15">
        <v>30235.4</v>
      </c>
      <c r="F152" s="15">
        <v>32684.47</v>
      </c>
      <c r="G152" s="15">
        <v>32226.9</v>
      </c>
      <c r="H152" s="15">
        <v>33991.8</v>
      </c>
      <c r="I152" s="15">
        <v>33902.7</v>
      </c>
      <c r="J152" s="15">
        <v>36269.3</v>
      </c>
      <c r="K152" s="15">
        <v>36106.4</v>
      </c>
      <c r="L152" s="15">
        <v>38590.5</v>
      </c>
    </row>
    <row r="153" spans="1:12" s="2" customFormat="1" ht="12.75">
      <c r="A153" s="56" t="s">
        <v>251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 s="4" customFormat="1" ht="12.75">
      <c r="A154" s="63" t="s">
        <v>235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5.75">
      <c r="A155" s="63" t="s">
        <v>295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.75">
      <c r="A156" s="45"/>
      <c r="B156" s="46"/>
      <c r="C156" s="60"/>
      <c r="D156" s="60"/>
      <c r="E156" s="60"/>
      <c r="F156" s="60"/>
      <c r="G156" s="60"/>
      <c r="H156" s="46"/>
      <c r="I156" s="46"/>
      <c r="J156" s="46"/>
      <c r="K156" s="46"/>
      <c r="L156" s="47"/>
    </row>
  </sheetData>
  <sheetProtection/>
  <mergeCells count="16">
    <mergeCell ref="A153:L153"/>
    <mergeCell ref="A13:L13"/>
    <mergeCell ref="G16:H16"/>
    <mergeCell ref="I16:J16"/>
    <mergeCell ref="G15:L15"/>
    <mergeCell ref="C156:G156"/>
    <mergeCell ref="K16:L16"/>
    <mergeCell ref="A155:L155"/>
    <mergeCell ref="A154:L154"/>
    <mergeCell ref="I2:L2"/>
    <mergeCell ref="I3:L3"/>
    <mergeCell ref="I4:L4"/>
    <mergeCell ref="A10:L10"/>
    <mergeCell ref="A11:L11"/>
    <mergeCell ref="I5:L5"/>
    <mergeCell ref="I8:L8"/>
  </mergeCells>
  <printOptions/>
  <pageMargins left="0.3937007874015748" right="0.3937007874015748" top="0.7874015748031497" bottom="0.3937007874015748" header="0.1968503937007874" footer="0.1968503937007874"/>
  <pageSetup firstPageNumber="3" useFirstPageNumber="1" horizontalDpi="600" verticalDpi="600" orientation="landscape" paperSize="9" scale="83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А.. Портнягина</cp:lastModifiedBy>
  <cp:lastPrinted>2019-12-27T09:23:22Z</cp:lastPrinted>
  <dcterms:created xsi:type="dcterms:W3CDTF">2018-10-15T12:06:40Z</dcterms:created>
  <dcterms:modified xsi:type="dcterms:W3CDTF">2020-01-09T00:47:52Z</dcterms:modified>
  <cp:category/>
  <cp:version/>
  <cp:contentType/>
  <cp:contentStatus/>
</cp:coreProperties>
</file>