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definedNames>
    <definedName name="_xlnm.Print_Area" localSheetId="0">Отчет!$A$1:$F$34</definedName>
  </definedNames>
  <calcPr calcId="145621"/>
</workbook>
</file>

<file path=xl/calcChain.xml><?xml version="1.0" encoding="utf-8"?>
<calcChain xmlns="http://schemas.openxmlformats.org/spreadsheetml/2006/main">
  <c r="F33" i="2" l="1"/>
  <c r="F32" i="2"/>
  <c r="F31" i="2"/>
  <c r="F34" i="2" s="1"/>
</calcChain>
</file>

<file path=xl/sharedStrings.xml><?xml version="1.0" encoding="utf-8"?>
<sst xmlns="http://schemas.openxmlformats.org/spreadsheetml/2006/main" count="65" uniqueCount="34">
  <si>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</si>
  <si>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</si>
  <si>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февраля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</si>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</sst>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B6" sqref="B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8" t="s">
        <v>33</v>
      </c>
      <c r="B4" s="38"/>
      <c r="C4" s="38"/>
      <c r="D4" s="38"/>
      <c r="E4" s="38"/>
      <c r="F4" s="38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898663498.98000002</v>
      </c>
      <c r="D11" s="20" t="s">
        <v>15</v>
      </c>
      <c r="E11" s="20">
        <v>59500000</v>
      </c>
      <c r="F11" s="20">
        <v>839163498.98000002</v>
      </c>
      <c r="G11" s="16" t="s">
        <v>16</v>
      </c>
      <c r="H11" s="2"/>
    </row>
    <row r="12" spans="1:8" ht="39.75" customHeight="1" x14ac:dyDescent="0.25">
      <c r="A12" s="18" t="s">
        <v>17</v>
      </c>
      <c r="B12" s="21" t="s">
        <v>18</v>
      </c>
      <c r="C12" s="20">
        <v>742382796.07000005</v>
      </c>
      <c r="D12" s="20" t="s">
        <v>15</v>
      </c>
      <c r="E12" s="20">
        <v>1135000</v>
      </c>
      <c r="F12" s="20">
        <v>741247796.07000005</v>
      </c>
      <c r="G12" s="16" t="s">
        <v>16</v>
      </c>
      <c r="H12" s="2"/>
    </row>
    <row r="13" spans="1:8" ht="39.75" customHeight="1" x14ac:dyDescent="0.25">
      <c r="A13" s="18" t="s">
        <v>19</v>
      </c>
      <c r="B13" s="19" t="s">
        <v>20</v>
      </c>
      <c r="C13" s="20">
        <v>861741.04</v>
      </c>
      <c r="D13" s="20" t="s">
        <v>15</v>
      </c>
      <c r="E13" s="20" t="s">
        <v>15</v>
      </c>
      <c r="F13" s="20">
        <v>861741.04</v>
      </c>
      <c r="G13" s="16" t="s">
        <v>16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16</v>
      </c>
      <c r="H14" s="2"/>
    </row>
    <row r="15" spans="1:8" ht="60" customHeight="1" x14ac:dyDescent="0.25">
      <c r="A15" s="22"/>
      <c r="B15" s="23" t="s">
        <v>23</v>
      </c>
      <c r="C15" s="24">
        <v>1641908036.0899999</v>
      </c>
      <c r="D15" s="24" t="s">
        <v>15</v>
      </c>
      <c r="E15" s="24">
        <v>60635000</v>
      </c>
      <c r="F15" s="24">
        <v>1581273036.0899999</v>
      </c>
      <c r="G15" s="16" t="s">
        <v>16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17</v>
      </c>
      <c r="B19" s="19" t="s">
        <v>18</v>
      </c>
      <c r="C19" s="20">
        <v>13469412.5</v>
      </c>
      <c r="D19" s="20" t="s">
        <v>15</v>
      </c>
      <c r="E19" s="20" t="s">
        <v>15</v>
      </c>
      <c r="F19" s="20">
        <v>13469412.5</v>
      </c>
      <c r="G19" s="2"/>
    </row>
    <row r="20" spans="1:7" ht="38.25" customHeight="1" x14ac:dyDescent="0.25">
      <c r="A20" s="18" t="s">
        <v>19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13469412.5</v>
      </c>
      <c r="D22" s="24" t="s">
        <v>15</v>
      </c>
      <c r="E22" s="24" t="s">
        <v>15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17</v>
      </c>
      <c r="B26" s="19" t="s">
        <v>18</v>
      </c>
      <c r="C26" s="20">
        <v>123958243.84</v>
      </c>
      <c r="D26" s="20" t="s">
        <v>15</v>
      </c>
      <c r="E26" s="20" t="s">
        <v>15</v>
      </c>
      <c r="F26" s="20">
        <v>123958243.84</v>
      </c>
      <c r="G26" s="2"/>
    </row>
    <row r="27" spans="1:7" ht="38.25" customHeight="1" x14ac:dyDescent="0.25">
      <c r="A27" s="18" t="s">
        <v>19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123958243.84</v>
      </c>
      <c r="D29" s="24" t="s">
        <v>15</v>
      </c>
      <c r="E29" s="24" t="s">
        <v>15</v>
      </c>
      <c r="F29" s="24">
        <v>123958243.84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6" t="s">
        <v>29</v>
      </c>
      <c r="E31" s="36"/>
      <c r="F31" s="37">
        <f>F12+F19+F26</f>
        <v>878675452.41000009</v>
      </c>
    </row>
    <row r="32" spans="1:7" x14ac:dyDescent="0.25">
      <c r="D32" s="36" t="s">
        <v>30</v>
      </c>
      <c r="E32" s="36"/>
      <c r="F32" s="37">
        <f>F11+F18+F25</f>
        <v>839163498.98000002</v>
      </c>
    </row>
    <row r="33" spans="4:6" x14ac:dyDescent="0.25">
      <c r="D33" s="36" t="s">
        <v>31</v>
      </c>
      <c r="E33" s="36"/>
      <c r="F33" s="37">
        <f>F13+F20+F27</f>
        <v>861741.04</v>
      </c>
    </row>
    <row r="34" spans="4:6" x14ac:dyDescent="0.25">
      <c r="D34" s="36" t="s">
        <v>32</v>
      </c>
      <c r="E34" s="36"/>
      <c r="F34" s="37">
        <f>SUM(F31:F33)</f>
        <v>1718700692.4300001</v>
      </c>
    </row>
  </sheetData>
  <mergeCells count="14">
    <mergeCell ref="D31:E31"/>
    <mergeCell ref="D32:E32"/>
    <mergeCell ref="D33:E33"/>
    <mergeCell ref="D34:E34"/>
    <mergeCell ref="A4:F4"/>
    <mergeCell ref="A17:F17"/>
    <mergeCell ref="A24:F24"/>
    <mergeCell ref="A10:F10"/>
    <mergeCell ref="A3:F3"/>
    <mergeCell ref="A7:A8"/>
    <mergeCell ref="B7:B8"/>
    <mergeCell ref="C7:C8"/>
    <mergeCell ref="D7:E7"/>
    <mergeCell ref="F7:F8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EC5278-8F5F-4377-96D9-D9BA756A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2022-02-04T02:25:13Z</cp:lastPrinted>
  <dcterms:created xsi:type="dcterms:W3CDTF">2022-02-04T02:16:54Z</dcterms:created>
  <dcterms:modified xsi:type="dcterms:W3CDTF">2022-02-04T02:32:52Z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sv_DolgMO_010420191_3.xlsx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