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360" yWindow="435" windowWidth="20370" windowHeight="12660"/>
  </bookViews>
  <sheets>
    <sheet name="2021-2023" sheetId="4" r:id="rId1"/>
    <sheet name="Плановый" sheetId="7" r:id="rId2"/>
  </sheets>
  <definedNames>
    <definedName name="_xlnm.Print_Area" localSheetId="0">'2021-2023'!$A$1:$AL$49</definedName>
    <definedName name="_xlnm.Print_Area" localSheetId="1">Плановый!$A$1:$R$32</definedName>
  </definedNames>
  <calcPr calcId="125725"/>
</workbook>
</file>

<file path=xl/calcChain.xml><?xml version="1.0" encoding="utf-8"?>
<calcChain xmlns="http://schemas.openxmlformats.org/spreadsheetml/2006/main">
  <c r="AA36" i="4"/>
  <c r="AA37"/>
  <c r="AA38"/>
  <c r="AA35"/>
  <c r="Y25"/>
  <c r="Y26"/>
  <c r="Y27"/>
  <c r="Y28"/>
  <c r="Y29"/>
  <c r="Y30"/>
  <c r="Y31"/>
  <c r="Y32"/>
  <c r="Y33"/>
  <c r="Y24"/>
  <c r="W23"/>
  <c r="AB23"/>
  <c r="AB21" s="1"/>
  <c r="AB40" s="1"/>
  <c r="AB41" s="1"/>
  <c r="AC23"/>
  <c r="AE23"/>
  <c r="AJ23"/>
  <c r="AK23"/>
  <c r="AG24"/>
  <c r="AG23" s="1"/>
  <c r="AG21" s="1"/>
  <c r="AG40" s="1"/>
  <c r="AG41" s="1"/>
  <c r="AG25"/>
  <c r="AG26"/>
  <c r="AG27"/>
  <c r="AG28"/>
  <c r="AG29"/>
  <c r="AG30"/>
  <c r="AG31"/>
  <c r="AG32"/>
  <c r="AG33"/>
  <c r="W34"/>
  <c r="W21" s="1"/>
  <c r="W41" s="1"/>
  <c r="AB34"/>
  <c r="AC34"/>
  <c r="AE34"/>
  <c r="AJ34"/>
  <c r="AK34"/>
  <c r="AI35"/>
  <c r="AI36"/>
  <c r="AI37"/>
  <c r="AI38"/>
  <c r="AA34" l="1"/>
  <c r="AA21" s="1"/>
  <c r="AA40" s="1"/>
  <c r="AA41" s="1"/>
  <c r="AJ21"/>
  <c r="AJ40" s="1"/>
  <c r="AJ41" s="1"/>
  <c r="AI34"/>
  <c r="AI21" s="1"/>
  <c r="AI40" s="1"/>
  <c r="AI41" s="1"/>
  <c r="AE21"/>
  <c r="AE41" s="1"/>
  <c r="AK21"/>
  <c r="AK40" s="1"/>
  <c r="AK41" s="1"/>
  <c r="AC21"/>
  <c r="AC40" s="1"/>
  <c r="AC41" s="1"/>
  <c r="Y23"/>
  <c r="Y21" s="1"/>
  <c r="Y40" s="1"/>
  <c r="Y41" s="1"/>
  <c r="N39"/>
  <c r="V39" s="1"/>
  <c r="AD39" s="1"/>
  <c r="AL39" s="1"/>
  <c r="N22"/>
  <c r="V22" s="1"/>
  <c r="AD22" s="1"/>
  <c r="AL22" s="1"/>
  <c r="S36" l="1"/>
  <c r="S37"/>
  <c r="S38"/>
  <c r="S35"/>
  <c r="Q25"/>
  <c r="Q26"/>
  <c r="Q27"/>
  <c r="Q28"/>
  <c r="Q29"/>
  <c r="Q30"/>
  <c r="Q31"/>
  <c r="Q32"/>
  <c r="Q33"/>
  <c r="Q24"/>
  <c r="U34"/>
  <c r="T34"/>
  <c r="O34"/>
  <c r="U23"/>
  <c r="T23"/>
  <c r="T21" s="1"/>
  <c r="T40" s="1"/>
  <c r="T41" s="1"/>
  <c r="O23"/>
  <c r="K36"/>
  <c r="N36" s="1"/>
  <c r="K37"/>
  <c r="N37" s="1"/>
  <c r="K38"/>
  <c r="N38" s="1"/>
  <c r="K35"/>
  <c r="I25"/>
  <c r="N25" s="1"/>
  <c r="I26"/>
  <c r="N26" s="1"/>
  <c r="I27"/>
  <c r="N27" s="1"/>
  <c r="I28"/>
  <c r="N28" s="1"/>
  <c r="I29"/>
  <c r="N29" s="1"/>
  <c r="I30"/>
  <c r="N30" s="1"/>
  <c r="I31"/>
  <c r="N31" s="1"/>
  <c r="I32"/>
  <c r="N32" s="1"/>
  <c r="I33"/>
  <c r="N33" s="1"/>
  <c r="I24"/>
  <c r="N24" s="1"/>
  <c r="M34"/>
  <c r="L34"/>
  <c r="M23"/>
  <c r="L23"/>
  <c r="C23"/>
  <c r="F23"/>
  <c r="G23"/>
  <c r="C34"/>
  <c r="F34"/>
  <c r="G34"/>
  <c r="O21" l="1"/>
  <c r="O41" s="1"/>
  <c r="U21"/>
  <c r="U40" s="1"/>
  <c r="U41" s="1"/>
  <c r="V30"/>
  <c r="AD30" s="1"/>
  <c r="AL30" s="1"/>
  <c r="V26"/>
  <c r="AD26" s="1"/>
  <c r="AL26" s="1"/>
  <c r="V33"/>
  <c r="AD33" s="1"/>
  <c r="AL33" s="1"/>
  <c r="V29"/>
  <c r="AD29" s="1"/>
  <c r="AL29" s="1"/>
  <c r="V32"/>
  <c r="AD32" s="1"/>
  <c r="AL32" s="1"/>
  <c r="V28"/>
  <c r="AD28" s="1"/>
  <c r="AL28" s="1"/>
  <c r="K34"/>
  <c r="K21" s="1"/>
  <c r="K40" s="1"/>
  <c r="K41" s="1"/>
  <c r="N23"/>
  <c r="V36"/>
  <c r="AD36" s="1"/>
  <c r="AL36" s="1"/>
  <c r="V31"/>
  <c r="AD31" s="1"/>
  <c r="AL31" s="1"/>
  <c r="V27"/>
  <c r="AD27" s="1"/>
  <c r="AL27" s="1"/>
  <c r="V38"/>
  <c r="AD38" s="1"/>
  <c r="AL38" s="1"/>
  <c r="N35"/>
  <c r="N34" s="1"/>
  <c r="V24"/>
  <c r="AD24" s="1"/>
  <c r="V37"/>
  <c r="AD37" s="1"/>
  <c r="AL37" s="1"/>
  <c r="L21"/>
  <c r="L40" s="1"/>
  <c r="L41" s="1"/>
  <c r="Q23"/>
  <c r="Q21" s="1"/>
  <c r="Q40" s="1"/>
  <c r="Q41" s="1"/>
  <c r="S34"/>
  <c r="S21" s="1"/>
  <c r="S40" s="1"/>
  <c r="S41" s="1"/>
  <c r="V25"/>
  <c r="AD25" s="1"/>
  <c r="AL25" s="1"/>
  <c r="I23"/>
  <c r="I21" s="1"/>
  <c r="I40" s="1"/>
  <c r="I41" s="1"/>
  <c r="C21"/>
  <c r="C41" s="1"/>
  <c r="M21"/>
  <c r="M40" s="1"/>
  <c r="M41" s="1"/>
  <c r="G21"/>
  <c r="G41" s="1"/>
  <c r="F21"/>
  <c r="F40" s="1"/>
  <c r="F41" s="1"/>
  <c r="AD23" l="1"/>
  <c r="AL24"/>
  <c r="AL23" s="1"/>
  <c r="V23"/>
  <c r="N21"/>
  <c r="N40" s="1"/>
  <c r="N41" s="1"/>
  <c r="V35"/>
  <c r="V34" l="1"/>
  <c r="V21" s="1"/>
  <c r="V40" s="1"/>
  <c r="V41" s="1"/>
  <c r="AD35"/>
  <c r="AL35" l="1"/>
  <c r="AL34" s="1"/>
  <c r="AL21" s="1"/>
  <c r="AL40" s="1"/>
  <c r="AL41" s="1"/>
  <c r="AD34"/>
  <c r="AD21" s="1"/>
  <c r="AD40" s="1"/>
  <c r="AD41" s="1"/>
</calcChain>
</file>

<file path=xl/sharedStrings.xml><?xml version="1.0" encoding="utf-8"?>
<sst xmlns="http://schemas.openxmlformats.org/spreadsheetml/2006/main" count="402" uniqueCount="104">
  <si>
    <t>очередной год</t>
  </si>
  <si>
    <t>Наименование показателей</t>
  </si>
  <si>
    <t>Государственная программа</t>
  </si>
  <si>
    <t>Главный распорядитель</t>
  </si>
  <si>
    <t>Статус РО</t>
  </si>
  <si>
    <t>Источник финансирования</t>
  </si>
  <si>
    <t>Бюджетная классификация</t>
  </si>
  <si>
    <t>Мероприятие</t>
  </si>
  <si>
    <t>Руководитель</t>
  </si>
  <si>
    <t>Исполнитель</t>
  </si>
  <si>
    <t xml:space="preserve"> отчетный год</t>
  </si>
  <si>
    <t>Начислено за отчетный год</t>
  </si>
  <si>
    <t>Вид БА (тип БА)</t>
  </si>
  <si>
    <t>Код  полномочия</t>
  </si>
  <si>
    <t>Код  РО</t>
  </si>
  <si>
    <t>краевой бюджет</t>
  </si>
  <si>
    <t>Телефон</t>
  </si>
  <si>
    <t>Работники  с заработной платой, равной МРОТ</t>
  </si>
  <si>
    <t>ИТОГО</t>
  </si>
  <si>
    <t>текущий год</t>
  </si>
  <si>
    <t>Ожидаемый ФОТ текущего года</t>
  </si>
  <si>
    <t>БА 1 (БА 1.1, БА 1.3)</t>
  </si>
  <si>
    <t>вид расходов  111, 119, 611 (код цели 11, 19), 621 (код цели 11, 19)</t>
  </si>
  <si>
    <t>Другие работники</t>
  </si>
  <si>
    <t>Другие изменения</t>
  </si>
  <si>
    <t>Новая сеть</t>
  </si>
  <si>
    <t>2.1.</t>
  </si>
  <si>
    <t>педагогические работники общеобразовательных  организаций</t>
  </si>
  <si>
    <t>2.2.</t>
  </si>
  <si>
    <t>педагогические работники дошкольных образовательных  организаций</t>
  </si>
  <si>
    <t>2.3.</t>
  </si>
  <si>
    <t>педагогические работники организаций дополнительного образования</t>
  </si>
  <si>
    <t>2.4.</t>
  </si>
  <si>
    <t>преподаватели и мастера СПО</t>
  </si>
  <si>
    <t>2.5.</t>
  </si>
  <si>
    <t xml:space="preserve">врачи </t>
  </si>
  <si>
    <t>2.6.</t>
  </si>
  <si>
    <t xml:space="preserve">средний медицинский персонал </t>
  </si>
  <si>
    <t>2.7.</t>
  </si>
  <si>
    <t xml:space="preserve">младший медицинский персонал </t>
  </si>
  <si>
    <t>2.8.</t>
  </si>
  <si>
    <t>работники учреждений культуры</t>
  </si>
  <si>
    <t>2.9.</t>
  </si>
  <si>
    <t>социальные работники</t>
  </si>
  <si>
    <t>2.10.</t>
  </si>
  <si>
    <t>педагогические работники организаций для детей-сирот</t>
  </si>
  <si>
    <t>2.</t>
  </si>
  <si>
    <t>1.</t>
  </si>
  <si>
    <t>3.</t>
  </si>
  <si>
    <t>4.</t>
  </si>
  <si>
    <t>II.</t>
  </si>
  <si>
    <t>I.</t>
  </si>
  <si>
    <t>№ п/п</t>
  </si>
  <si>
    <t>Реализация указов Президента 2012 года</t>
  </si>
  <si>
    <t>Дополнительная потребность</t>
  </si>
  <si>
    <t>Планируемая средняя заработная плата в текущем году, руб.</t>
  </si>
  <si>
    <t>повышение МРОТ</t>
  </si>
  <si>
    <t>Муниципальный район "Каларский район"</t>
  </si>
  <si>
    <t>3.1.</t>
  </si>
  <si>
    <t>3.2.</t>
  </si>
  <si>
    <t>3.3.</t>
  </si>
  <si>
    <t>3.4.</t>
  </si>
  <si>
    <t>х</t>
  </si>
  <si>
    <t>Руководители, заместители руководителя, гл.бухгалтера</t>
  </si>
  <si>
    <t>ЗАРАБОТНАЯ ПЛАТА</t>
  </si>
  <si>
    <t>НАЧИСЛЕНИЯ НА ЗАРАБОТНУЮ ПЛАТУ</t>
  </si>
  <si>
    <t>9=(гр.8-гр.4)*гр.7*12мес</t>
  </si>
  <si>
    <t>11=(гр.10-гр.5)*гр.7*12мес</t>
  </si>
  <si>
    <t>"Указные" категории, в том числе получающие доплату до МРОТ,
в том числе по категориям:</t>
  </si>
  <si>
    <t>Достигнутый размер заработная плата "указных" категорий, руб.</t>
  </si>
  <si>
    <t>Величина МРОТ с учетом районного регулирования</t>
  </si>
  <si>
    <t>Повышение МРОТ</t>
  </si>
  <si>
    <t xml:space="preserve"> Муниципальные районы "Тунгиро-Олёкминский район", "Тунгокоченский район"</t>
  </si>
  <si>
    <t xml:space="preserve">Муниципальные райоын "Могочинский район", "Чернышевский район" </t>
  </si>
  <si>
    <t>Среднесписочная численность отчетного года</t>
  </si>
  <si>
    <t xml:space="preserve"> Ожидаемая среднесписочная численность текущего года</t>
  </si>
  <si>
    <t xml:space="preserve">Планируемая среднесписочная численность </t>
  </si>
  <si>
    <t>Планируемая величина МРОТ с учетом районного регулирования</t>
  </si>
  <si>
    <t>Остальные муниципальные образования</t>
  </si>
  <si>
    <t>14=гр.6+гр.9+гр.11+гр.12+гр.13</t>
  </si>
  <si>
    <t>17=(гр.16-гр.8)*гр.15*12мес</t>
  </si>
  <si>
    <t>19=(гр.18-гр.10)*гр.15*12мес</t>
  </si>
  <si>
    <t>22=гр.14+гр.17+гр.19+гр.20+гр.21</t>
  </si>
  <si>
    <t>первый год планового периода</t>
  </si>
  <si>
    <t>второй год планового периода</t>
  </si>
  <si>
    <t>25=(гр.24-гр.16)*гр.23*12мес</t>
  </si>
  <si>
    <t>27=(гр.26-гр.18)*гр.23*12мес</t>
  </si>
  <si>
    <t>30=гр.22+гр.25+гр.27+гр.28+гр.29</t>
  </si>
  <si>
    <t>33=(гр.32--гр.24)*гр.31*12мес</t>
  </si>
  <si>
    <t>35=(гр.34-гр.26)*гр.31*12мес</t>
  </si>
  <si>
    <t>38=гр.30+гр.33+гр.35+гр.36+гр.37</t>
  </si>
  <si>
    <t xml:space="preserve">Муниципальные районы "Могочинский район", "Чернышевский район" </t>
  </si>
  <si>
    <t>к Методическим рекомендациям по составлению 
обоснований бюджетных ассигнований
на очередной финансовый годи плановый период</t>
  </si>
  <si>
    <t>Приложение № 1</t>
  </si>
  <si>
    <t>Руководитель_____________________________________</t>
  </si>
  <si>
    <t xml:space="preserve">      Исполнитель________________________________</t>
  </si>
  <si>
    <t xml:space="preserve">                                             (подпись)               (расшифровка подписи)                 </t>
  </si>
  <si>
    <t xml:space="preserve">                                           (подпись)                        (расшифровка подписи)</t>
  </si>
  <si>
    <t xml:space="preserve">      "___" ____________ _____ г. </t>
  </si>
  <si>
    <t>_____________________</t>
  </si>
  <si>
    <t>»</t>
  </si>
  <si>
    <t>Обоснование бюджетных ассигнований на оплату труда казенным, бюджетным и автономным учреждениям Забайкальского края, подведомственным органам государственной власти</t>
  </si>
  <si>
    <t>к приказу Министерства финансов 
Забайкальского края 
от 29 марта 2022 года № 68-пд</t>
  </si>
  <si>
    <t>«Приложение № 9</t>
  </si>
</sst>
</file>

<file path=xl/styles.xml><?xml version="1.0" encoding="utf-8"?>
<styleSheet xmlns="http://schemas.openxmlformats.org/spreadsheetml/2006/main">
  <numFmts count="1">
    <numFmt numFmtId="164" formatCode="#,##0.0"/>
  </numFmts>
  <fonts count="23">
    <font>
      <sz val="10"/>
      <name val="Arial Cyr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8"/>
      <name val="Times New Roman"/>
      <family val="1"/>
      <charset val="204"/>
    </font>
    <font>
      <sz val="15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name val="Arial Cyr"/>
      <charset val="204"/>
    </font>
    <font>
      <b/>
      <sz val="10"/>
      <color rgb="FF000000"/>
      <name val="Times New Roman"/>
      <family val="1"/>
      <charset val="204"/>
    </font>
    <font>
      <b/>
      <sz val="18"/>
      <name val="Times New Roman"/>
      <family val="1"/>
      <charset val="204"/>
    </font>
    <font>
      <b/>
      <sz val="11"/>
      <color rgb="FF000000"/>
      <name val="Times New Roman"/>
    </font>
    <font>
      <sz val="11"/>
      <color rgb="FF000000"/>
      <name val="Times New Roman"/>
    </font>
    <font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i/>
      <sz val="10"/>
      <name val="Arial Cyr"/>
      <charset val="204"/>
    </font>
    <font>
      <i/>
      <sz val="1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Arial Cyr"/>
      <charset val="204"/>
    </font>
    <font>
      <sz val="16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399975585192419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49" fontId="13" fillId="0" borderId="15">
      <alignment horizontal="center" vertical="center"/>
    </xf>
    <xf numFmtId="0" fontId="14" fillId="0" borderId="16">
      <alignment vertical="center" wrapText="1"/>
    </xf>
  </cellStyleXfs>
  <cellXfs count="115">
    <xf numFmtId="0" fontId="0" fillId="0" borderId="0" xfId="0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0" xfId="0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3" xfId="0" applyFont="1" applyFill="1" applyBorder="1" applyAlignment="1">
      <alignment horizontal="center" vertical="center" wrapText="1"/>
    </xf>
    <xf numFmtId="164" fontId="11" fillId="2" borderId="6" xfId="0" applyNumberFormat="1" applyFont="1" applyFill="1" applyBorder="1" applyAlignment="1">
      <alignment horizontal="center" vertical="center" wrapText="1"/>
    </xf>
    <xf numFmtId="164" fontId="11" fillId="2" borderId="1" xfId="0" applyNumberFormat="1" applyFont="1" applyFill="1" applyBorder="1" applyAlignment="1">
      <alignment horizontal="center" vertical="center" wrapText="1"/>
    </xf>
    <xf numFmtId="0" fontId="0" fillId="2" borderId="0" xfId="0" applyFill="1" applyAlignment="1">
      <alignment horizontal="left" vertical="center"/>
    </xf>
    <xf numFmtId="164" fontId="4" fillId="2" borderId="6" xfId="0" applyNumberFormat="1" applyFont="1" applyFill="1" applyBorder="1" applyAlignment="1">
      <alignment horizontal="center" vertical="center"/>
    </xf>
    <xf numFmtId="164" fontId="4" fillId="2" borderId="1" xfId="0" applyNumberFormat="1" applyFont="1" applyFill="1" applyBorder="1" applyAlignment="1">
      <alignment horizontal="center" vertical="center"/>
    </xf>
    <xf numFmtId="164" fontId="4" fillId="2" borderId="7" xfId="0" applyNumberFormat="1" applyFont="1" applyFill="1" applyBorder="1" applyAlignment="1">
      <alignment horizontal="center" vertical="center"/>
    </xf>
    <xf numFmtId="164" fontId="11" fillId="4" borderId="1" xfId="0" applyNumberFormat="1" applyFont="1" applyFill="1" applyBorder="1" applyAlignment="1">
      <alignment horizontal="center" vertical="center" wrapText="1"/>
    </xf>
    <xf numFmtId="0" fontId="0" fillId="4" borderId="0" xfId="0" applyFill="1" applyAlignment="1">
      <alignment horizontal="left" vertical="center"/>
    </xf>
    <xf numFmtId="164" fontId="4" fillId="4" borderId="6" xfId="0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horizontal="left" vertical="center"/>
    </xf>
    <xf numFmtId="0" fontId="17" fillId="3" borderId="0" xfId="0" applyFont="1" applyFill="1" applyAlignment="1">
      <alignment horizontal="left" vertical="center"/>
    </xf>
    <xf numFmtId="0" fontId="18" fillId="0" borderId="6" xfId="0" applyFont="1" applyFill="1" applyBorder="1" applyAlignment="1">
      <alignment horizontal="center" vertical="center"/>
    </xf>
    <xf numFmtId="0" fontId="18" fillId="0" borderId="14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8" fillId="0" borderId="20" xfId="0" applyFont="1" applyFill="1" applyBorder="1" applyAlignment="1">
      <alignment horizontal="center" vertical="center" wrapText="1"/>
    </xf>
    <xf numFmtId="164" fontId="11" fillId="2" borderId="20" xfId="0" applyNumberFormat="1" applyFont="1" applyFill="1" applyBorder="1" applyAlignment="1">
      <alignment horizontal="center" vertical="center" wrapText="1"/>
    </xf>
    <xf numFmtId="164" fontId="4" fillId="2" borderId="20" xfId="0" applyNumberFormat="1" applyFont="1" applyFill="1" applyBorder="1" applyAlignment="1">
      <alignment horizontal="center" vertical="center"/>
    </xf>
    <xf numFmtId="164" fontId="4" fillId="4" borderId="1" xfId="0" applyNumberFormat="1" applyFont="1" applyFill="1" applyBorder="1" applyAlignment="1">
      <alignment horizontal="center" vertical="center"/>
    </xf>
    <xf numFmtId="164" fontId="7" fillId="2" borderId="6" xfId="0" applyNumberFormat="1" applyFont="1" applyFill="1" applyBorder="1" applyAlignment="1">
      <alignment horizontal="center" vertical="center" wrapText="1"/>
    </xf>
    <xf numFmtId="164" fontId="7" fillId="2" borderId="1" xfId="0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164" fontId="4" fillId="4" borderId="21" xfId="0" applyNumberFormat="1" applyFont="1" applyFill="1" applyBorder="1" applyAlignment="1">
      <alignment horizontal="center" vertical="center"/>
    </xf>
    <xf numFmtId="164" fontId="11" fillId="2" borderId="21" xfId="0" applyNumberFormat="1" applyFont="1" applyFill="1" applyBorder="1" applyAlignment="1">
      <alignment horizontal="center" vertical="center" wrapText="1"/>
    </xf>
    <xf numFmtId="0" fontId="18" fillId="0" borderId="7" xfId="0" applyFont="1" applyFill="1" applyBorder="1" applyAlignment="1">
      <alignment horizontal="center" vertical="center"/>
    </xf>
    <xf numFmtId="164" fontId="4" fillId="4" borderId="20" xfId="0" applyNumberFormat="1" applyFont="1" applyFill="1" applyBorder="1" applyAlignment="1">
      <alignment horizontal="center" vertical="center"/>
    </xf>
    <xf numFmtId="164" fontId="7" fillId="2" borderId="20" xfId="0" applyNumberFormat="1" applyFont="1" applyFill="1" applyBorder="1" applyAlignment="1">
      <alignment horizontal="center" vertical="center" wrapText="1"/>
    </xf>
    <xf numFmtId="164" fontId="11" fillId="4" borderId="6" xfId="0" applyNumberFormat="1" applyFont="1" applyFill="1" applyBorder="1" applyAlignment="1">
      <alignment horizontal="center" vertical="center" wrapText="1"/>
    </xf>
    <xf numFmtId="164" fontId="7" fillId="4" borderId="20" xfId="0" applyNumberFormat="1" applyFont="1" applyFill="1" applyBorder="1" applyAlignment="1">
      <alignment horizontal="center" vertical="center" wrapText="1"/>
    </xf>
    <xf numFmtId="0" fontId="18" fillId="0" borderId="19" xfId="0" applyFont="1" applyFill="1" applyBorder="1" applyAlignment="1">
      <alignment horizontal="center" vertical="center"/>
    </xf>
    <xf numFmtId="0" fontId="18" fillId="0" borderId="18" xfId="0" applyFont="1" applyFill="1" applyBorder="1" applyAlignment="1">
      <alignment horizontal="center" vertical="center"/>
    </xf>
    <xf numFmtId="49" fontId="13" fillId="4" borderId="24" xfId="1" applyNumberFormat="1" applyFill="1" applyBorder="1" applyProtection="1">
      <alignment horizontal="center" vertical="center"/>
    </xf>
    <xf numFmtId="0" fontId="4" fillId="4" borderId="7" xfId="0" applyFont="1" applyFill="1" applyBorder="1" applyAlignment="1">
      <alignment horizontal="left" vertical="center" wrapText="1"/>
    </xf>
    <xf numFmtId="49" fontId="13" fillId="2" borderId="24" xfId="1" applyNumberFormat="1" applyFill="1" applyBorder="1" applyProtection="1">
      <alignment horizontal="center" vertical="center"/>
    </xf>
    <xf numFmtId="0" fontId="11" fillId="2" borderId="7" xfId="0" applyFont="1" applyFill="1" applyBorder="1" applyAlignment="1">
      <alignment vertical="center" wrapText="1"/>
    </xf>
    <xf numFmtId="0" fontId="7" fillId="2" borderId="7" xfId="0" applyFont="1" applyFill="1" applyBorder="1" applyAlignment="1">
      <alignment wrapText="1"/>
    </xf>
    <xf numFmtId="0" fontId="15" fillId="3" borderId="7" xfId="0" applyFont="1" applyFill="1" applyBorder="1" applyAlignment="1">
      <alignment horizontal="left" vertical="center" wrapText="1"/>
    </xf>
    <xf numFmtId="0" fontId="7" fillId="2" borderId="7" xfId="0" applyFont="1" applyFill="1" applyBorder="1" applyAlignment="1">
      <alignment vertical="center" wrapText="1"/>
    </xf>
    <xf numFmtId="49" fontId="13" fillId="4" borderId="26" xfId="1" applyNumberFormat="1" applyFill="1" applyBorder="1" applyProtection="1">
      <alignment horizontal="center" vertical="center"/>
    </xf>
    <xf numFmtId="0" fontId="4" fillId="4" borderId="17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/>
    <xf numFmtId="49" fontId="19" fillId="0" borderId="24" xfId="1" applyNumberFormat="1" applyFont="1" applyBorder="1" applyProtection="1">
      <alignment horizontal="center" vertical="center"/>
    </xf>
    <xf numFmtId="164" fontId="9" fillId="0" borderId="6" xfId="0" applyNumberFormat="1" applyFont="1" applyFill="1" applyBorder="1" applyAlignment="1">
      <alignment horizontal="center" vertical="center" wrapText="1"/>
    </xf>
    <xf numFmtId="164" fontId="8" fillId="0" borderId="1" xfId="0" applyNumberFormat="1" applyFont="1" applyFill="1" applyBorder="1" applyAlignment="1">
      <alignment horizontal="center" vertical="center" wrapText="1"/>
    </xf>
    <xf numFmtId="164" fontId="9" fillId="0" borderId="1" xfId="0" applyNumberFormat="1" applyFont="1" applyFill="1" applyBorder="1" applyAlignment="1">
      <alignment horizontal="center" vertical="center" wrapText="1"/>
    </xf>
    <xf numFmtId="164" fontId="9" fillId="0" borderId="7" xfId="0" applyNumberFormat="1" applyFont="1" applyFill="1" applyBorder="1" applyAlignment="1">
      <alignment horizontal="center" vertical="center" wrapText="1"/>
    </xf>
    <xf numFmtId="164" fontId="9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19" fillId="0" borderId="25" xfId="2" applyNumberFormat="1" applyFont="1" applyBorder="1" applyProtection="1">
      <alignment vertical="center" wrapText="1"/>
    </xf>
    <xf numFmtId="164" fontId="8" fillId="0" borderId="6" xfId="0" applyNumberFormat="1" applyFont="1" applyFill="1" applyBorder="1" applyAlignment="1">
      <alignment horizontal="center" vertical="center" wrapText="1"/>
    </xf>
    <xf numFmtId="164" fontId="8" fillId="0" borderId="7" xfId="0" applyNumberFormat="1" applyFont="1" applyFill="1" applyBorder="1" applyAlignment="1">
      <alignment horizontal="center" vertical="center" wrapText="1"/>
    </xf>
    <xf numFmtId="164" fontId="8" fillId="0" borderId="20" xfId="0" applyNumberFormat="1" applyFont="1" applyFill="1" applyBorder="1" applyAlignment="1">
      <alignment horizontal="center" vertical="center" wrapText="1"/>
    </xf>
    <xf numFmtId="164" fontId="20" fillId="0" borderId="8" xfId="0" applyNumberFormat="1" applyFont="1" applyBorder="1" applyAlignment="1">
      <alignment horizontal="center" vertical="center" wrapText="1"/>
    </xf>
    <xf numFmtId="164" fontId="16" fillId="0" borderId="9" xfId="0" applyNumberFormat="1" applyFont="1" applyFill="1" applyBorder="1" applyAlignment="1">
      <alignment horizontal="center" vertical="center" wrapText="1"/>
    </xf>
    <xf numFmtId="164" fontId="20" fillId="0" borderId="22" xfId="0" applyNumberFormat="1" applyFont="1" applyBorder="1" applyAlignment="1">
      <alignment horizontal="center" vertical="center" wrapText="1"/>
    </xf>
    <xf numFmtId="164" fontId="16" fillId="0" borderId="27" xfId="0" applyNumberFormat="1" applyFont="1" applyFill="1" applyBorder="1" applyAlignment="1">
      <alignment horizontal="center" vertical="center" wrapText="1"/>
    </xf>
    <xf numFmtId="164" fontId="20" fillId="0" borderId="9" xfId="0" applyNumberFormat="1" applyFont="1" applyBorder="1" applyAlignment="1">
      <alignment horizontal="center" vertical="center" wrapText="1"/>
    </xf>
    <xf numFmtId="164" fontId="20" fillId="0" borderId="28" xfId="0" applyNumberFormat="1" applyFont="1" applyBorder="1" applyAlignment="1">
      <alignment horizontal="center" vertical="center" wrapText="1"/>
    </xf>
    <xf numFmtId="0" fontId="21" fillId="0" borderId="0" xfId="0" applyFont="1" applyAlignment="1">
      <alignment horizontal="left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164" fontId="20" fillId="0" borderId="29" xfId="0" applyNumberFormat="1" applyFont="1" applyBorder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22" fillId="0" borderId="0" xfId="0" applyFont="1" applyAlignment="1">
      <alignment vertical="top"/>
    </xf>
    <xf numFmtId="0" fontId="22" fillId="0" borderId="0" xfId="0" applyFont="1" applyAlignment="1">
      <alignment wrapText="1"/>
    </xf>
    <xf numFmtId="0" fontId="22" fillId="0" borderId="0" xfId="0" applyFont="1" applyAlignment="1"/>
    <xf numFmtId="0" fontId="2" fillId="0" borderId="0" xfId="0" applyFont="1" applyAlignment="1">
      <alignment horizontal="left"/>
    </xf>
    <xf numFmtId="0" fontId="2" fillId="0" borderId="0" xfId="0" applyFont="1" applyBorder="1"/>
    <xf numFmtId="0" fontId="3" fillId="0" borderId="0" xfId="0" applyFont="1" applyAlignment="1">
      <alignment horizontal="left" vertical="top"/>
    </xf>
    <xf numFmtId="0" fontId="3" fillId="0" borderId="0" xfId="0" applyFont="1" applyBorder="1" applyAlignment="1">
      <alignment horizontal="center" vertical="top"/>
    </xf>
    <xf numFmtId="0" fontId="2" fillId="0" borderId="0" xfId="0" applyFont="1" applyAlignment="1">
      <alignment horizontal="right" vertical="center"/>
    </xf>
    <xf numFmtId="0" fontId="0" fillId="0" borderId="0" xfId="0"/>
    <xf numFmtId="0" fontId="3" fillId="0" borderId="0" xfId="0" applyFont="1" applyAlignment="1">
      <alignment horizontal="right"/>
    </xf>
    <xf numFmtId="0" fontId="12" fillId="0" borderId="0" xfId="0" applyFont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20" fillId="0" borderId="8" xfId="0" applyFont="1" applyBorder="1" applyAlignment="1">
      <alignment horizontal="center" vertical="center" wrapText="1"/>
    </xf>
    <xf numFmtId="0" fontId="20" fillId="0" borderId="10" xfId="0" applyFont="1" applyBorder="1" applyAlignment="1">
      <alignment horizontal="center" vertical="center" wrapText="1"/>
    </xf>
    <xf numFmtId="0" fontId="0" fillId="0" borderId="2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vertical="top" wrapText="1"/>
    </xf>
  </cellXfs>
  <cellStyles count="3">
    <cellStyle name="xl51" xfId="1"/>
    <cellStyle name="xl54" xfId="2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L60"/>
  <sheetViews>
    <sheetView tabSelected="1" view="pageBreakPreview" topLeftCell="D1" zoomScale="85" zoomScaleNormal="100" zoomScaleSheetLayoutView="85" zoomScalePageLayoutView="70" workbookViewId="0">
      <selection activeCell="R3" sqref="R3:V3"/>
    </sheetView>
  </sheetViews>
  <sheetFormatPr defaultColWidth="8.85546875" defaultRowHeight="12.75"/>
  <cols>
    <col min="1" max="1" width="8.85546875" style="7"/>
    <col min="2" max="2" width="34.7109375" style="13" customWidth="1"/>
    <col min="3" max="5" width="15.42578125" style="13" customWidth="1"/>
    <col min="6" max="6" width="15.28515625" style="7" customWidth="1"/>
    <col min="7" max="7" width="12.5703125" style="7" customWidth="1"/>
    <col min="8" max="8" width="12.28515625" style="7" customWidth="1"/>
    <col min="9" max="9" width="15.28515625" style="7" customWidth="1"/>
    <col min="10" max="10" width="13.28515625" style="7" customWidth="1"/>
    <col min="11" max="11" width="15.140625" style="7" customWidth="1"/>
    <col min="12" max="12" width="9.7109375" style="7" customWidth="1"/>
    <col min="13" max="13" width="10.7109375" style="7" customWidth="1"/>
    <col min="14" max="14" width="16.7109375" style="7" customWidth="1"/>
    <col min="15" max="16" width="14.28515625" style="7" customWidth="1"/>
    <col min="17" max="17" width="15.28515625" style="7" customWidth="1"/>
    <col min="18" max="18" width="14.28515625" style="7" customWidth="1"/>
    <col min="19" max="19" width="16.7109375" style="7" customWidth="1"/>
    <col min="20" max="20" width="11.28515625" style="7" customWidth="1"/>
    <col min="21" max="21" width="12.140625" style="7" customWidth="1"/>
    <col min="22" max="22" width="17.7109375" style="7" customWidth="1"/>
    <col min="23" max="24" width="13.85546875" style="7" customWidth="1"/>
    <col min="25" max="25" width="16.85546875" style="7" customWidth="1"/>
    <col min="26" max="26" width="13.85546875" style="7" customWidth="1"/>
    <col min="27" max="27" width="17" style="7" customWidth="1"/>
    <col min="28" max="29" width="11.7109375" style="7" customWidth="1"/>
    <col min="30" max="30" width="17.7109375" style="7" customWidth="1"/>
    <col min="31" max="32" width="13.85546875" style="7" customWidth="1"/>
    <col min="33" max="33" width="17.7109375" style="7" customWidth="1"/>
    <col min="34" max="34" width="13.85546875" style="7" customWidth="1"/>
    <col min="35" max="35" width="16.5703125" style="7" customWidth="1"/>
    <col min="36" max="37" width="13.85546875" style="7" customWidth="1"/>
    <col min="38" max="38" width="19.5703125" style="7" customWidth="1"/>
    <col min="39" max="16384" width="8.85546875" style="7"/>
  </cols>
  <sheetData>
    <row r="1" spans="2:27" ht="15.75">
      <c r="R1" s="113" t="s">
        <v>93</v>
      </c>
      <c r="S1" s="113"/>
      <c r="T1" s="113"/>
      <c r="U1" s="113"/>
      <c r="V1" s="113"/>
    </row>
    <row r="2" spans="2:27" ht="52.5" customHeight="1">
      <c r="R2" s="114" t="s">
        <v>102</v>
      </c>
      <c r="S2" s="114"/>
      <c r="T2" s="114"/>
      <c r="U2" s="114"/>
      <c r="V2" s="114"/>
    </row>
    <row r="3" spans="2:27" ht="15.75" customHeight="1">
      <c r="B3" s="9"/>
      <c r="C3" s="9"/>
      <c r="D3" s="9"/>
      <c r="E3" s="9"/>
      <c r="F3" s="6"/>
      <c r="G3" s="6"/>
      <c r="H3" s="8"/>
      <c r="I3" s="8"/>
      <c r="J3" s="8"/>
      <c r="K3" s="8"/>
      <c r="L3" s="8"/>
      <c r="M3" s="8"/>
      <c r="N3" s="8"/>
      <c r="R3" s="111" t="s">
        <v>103</v>
      </c>
      <c r="S3" s="111"/>
      <c r="T3" s="111"/>
      <c r="U3" s="111"/>
      <c r="V3" s="111"/>
      <c r="W3" s="85"/>
      <c r="X3" s="85"/>
      <c r="Y3" s="85"/>
      <c r="Z3" s="85"/>
      <c r="AA3" s="85"/>
    </row>
    <row r="4" spans="2:27" ht="48.75" customHeight="1">
      <c r="B4" s="9"/>
      <c r="C4" s="9"/>
      <c r="D4" s="9"/>
      <c r="E4" s="9"/>
      <c r="F4" s="6"/>
      <c r="G4" s="6"/>
      <c r="H4" s="8"/>
      <c r="I4" s="8"/>
      <c r="J4" s="8"/>
      <c r="K4" s="8"/>
      <c r="L4" s="8"/>
      <c r="M4" s="8"/>
      <c r="N4" s="8"/>
      <c r="R4" s="112" t="s">
        <v>92</v>
      </c>
      <c r="S4" s="112"/>
      <c r="T4" s="112"/>
      <c r="U4" s="112"/>
      <c r="V4" s="112"/>
      <c r="W4" s="86"/>
      <c r="X4" s="87"/>
      <c r="Y4" s="87"/>
      <c r="Z4" s="87"/>
      <c r="AA4" s="87"/>
    </row>
    <row r="5" spans="2:27" ht="11.25" customHeight="1">
      <c r="B5" s="9"/>
      <c r="C5" s="9"/>
      <c r="D5" s="9"/>
      <c r="E5" s="9"/>
      <c r="F5" s="6"/>
      <c r="G5" s="6"/>
      <c r="H5" s="6"/>
      <c r="I5" s="6"/>
      <c r="J5" s="6"/>
      <c r="K5" s="6"/>
      <c r="L5" s="6"/>
      <c r="M5" s="6"/>
      <c r="N5" s="6"/>
    </row>
    <row r="6" spans="2:27" ht="46.15" customHeight="1">
      <c r="B6" s="95" t="s">
        <v>101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84"/>
      <c r="P6" s="84"/>
      <c r="Q6" s="84"/>
      <c r="R6" s="84"/>
      <c r="S6" s="84"/>
      <c r="T6" s="84"/>
      <c r="U6" s="84"/>
      <c r="V6" s="84"/>
    </row>
    <row r="7" spans="2:27" ht="18" customHeight="1">
      <c r="B7" s="10" t="s">
        <v>2</v>
      </c>
      <c r="C7" s="10"/>
      <c r="D7" s="10"/>
      <c r="E7" s="10"/>
      <c r="F7" s="3"/>
      <c r="G7" s="3"/>
      <c r="H7" s="3"/>
      <c r="I7" s="3"/>
      <c r="J7" s="3"/>
      <c r="K7" s="3"/>
      <c r="L7" s="3"/>
      <c r="M7" s="3"/>
      <c r="N7" s="3"/>
    </row>
    <row r="8" spans="2:27" ht="18.75" customHeight="1">
      <c r="B8" s="10" t="s">
        <v>3</v>
      </c>
      <c r="C8" s="10"/>
      <c r="D8" s="10"/>
      <c r="E8" s="10"/>
      <c r="F8" s="4"/>
      <c r="G8" s="4"/>
      <c r="H8" s="4"/>
      <c r="I8" s="4"/>
      <c r="J8" s="4"/>
      <c r="K8" s="4"/>
      <c r="L8" s="4"/>
      <c r="M8" s="4"/>
      <c r="N8" s="4"/>
    </row>
    <row r="9" spans="2:27" ht="20.25" customHeight="1">
      <c r="B9" s="11" t="s">
        <v>13</v>
      </c>
      <c r="C9" s="11"/>
      <c r="D9" s="11"/>
      <c r="E9" s="11"/>
      <c r="F9" s="4"/>
      <c r="G9" s="4"/>
      <c r="H9" s="4"/>
      <c r="I9" s="4"/>
      <c r="J9" s="4"/>
      <c r="K9" s="4"/>
      <c r="L9" s="4"/>
      <c r="M9" s="4"/>
      <c r="N9" s="4"/>
    </row>
    <row r="10" spans="2:27" ht="21.75" customHeight="1">
      <c r="B10" s="11" t="s">
        <v>14</v>
      </c>
      <c r="C10" s="11"/>
      <c r="D10" s="11"/>
      <c r="E10" s="11"/>
      <c r="F10" s="4"/>
      <c r="G10" s="4"/>
      <c r="H10" s="4"/>
      <c r="I10" s="4"/>
      <c r="J10" s="4"/>
      <c r="K10" s="4"/>
      <c r="L10" s="4"/>
      <c r="M10" s="4"/>
      <c r="N10" s="4"/>
    </row>
    <row r="11" spans="2:27" ht="20.25" customHeight="1">
      <c r="B11" s="11" t="s">
        <v>4</v>
      </c>
      <c r="C11" s="11"/>
      <c r="D11" s="11"/>
      <c r="E11" s="11"/>
      <c r="F11" s="4"/>
      <c r="G11" s="4"/>
      <c r="H11" s="4"/>
      <c r="I11" s="4"/>
      <c r="J11" s="4"/>
      <c r="K11" s="4"/>
      <c r="L11" s="4"/>
      <c r="M11" s="4"/>
      <c r="N11" s="4"/>
    </row>
    <row r="12" spans="2:27" ht="21" customHeight="1">
      <c r="B12" s="11" t="s">
        <v>5</v>
      </c>
      <c r="C12" s="11"/>
      <c r="D12" s="11"/>
      <c r="E12" s="11"/>
      <c r="F12" s="4" t="s">
        <v>15</v>
      </c>
      <c r="G12" s="4"/>
      <c r="H12" s="4"/>
      <c r="I12" s="4"/>
      <c r="J12" s="4"/>
      <c r="K12" s="4"/>
      <c r="L12" s="4"/>
      <c r="M12" s="4"/>
      <c r="N12" s="4"/>
    </row>
    <row r="13" spans="2:27" ht="18" customHeight="1">
      <c r="B13" s="11" t="s">
        <v>12</v>
      </c>
      <c r="C13" s="16"/>
      <c r="D13" s="16"/>
      <c r="E13" s="16"/>
      <c r="F13" s="17" t="s">
        <v>21</v>
      </c>
      <c r="G13" s="4"/>
      <c r="H13" s="4"/>
      <c r="I13" s="4"/>
      <c r="J13" s="4"/>
      <c r="K13" s="4"/>
      <c r="L13" s="4"/>
      <c r="M13" s="4"/>
      <c r="N13" s="4"/>
    </row>
    <row r="14" spans="2:27" ht="21.75" customHeight="1">
      <c r="B14" s="11" t="s">
        <v>6</v>
      </c>
      <c r="C14" s="16"/>
      <c r="D14" s="16"/>
      <c r="E14" s="16"/>
      <c r="F14" s="17" t="s">
        <v>22</v>
      </c>
      <c r="G14" s="5"/>
      <c r="H14" s="5"/>
      <c r="I14" s="5"/>
      <c r="J14" s="5"/>
      <c r="K14" s="5"/>
      <c r="L14" s="5"/>
      <c r="M14" s="5"/>
      <c r="N14" s="5"/>
    </row>
    <row r="15" spans="2:27" ht="19.899999999999999" customHeight="1">
      <c r="B15" s="11" t="s">
        <v>7</v>
      </c>
      <c r="C15" s="11"/>
      <c r="D15" s="11"/>
      <c r="E15" s="11"/>
      <c r="F15" s="4"/>
      <c r="G15" s="4"/>
      <c r="H15" s="4"/>
      <c r="I15" s="4"/>
      <c r="J15" s="4"/>
      <c r="K15" s="4"/>
      <c r="L15" s="4"/>
      <c r="M15" s="4"/>
      <c r="N15" s="4"/>
    </row>
    <row r="16" spans="2:27" ht="6" customHeight="1" thickBot="1">
      <c r="B16" s="12"/>
      <c r="C16" s="12"/>
      <c r="D16" s="12"/>
      <c r="E16" s="12"/>
      <c r="F16" s="1"/>
      <c r="G16" s="1"/>
      <c r="H16" s="1"/>
      <c r="I16" s="1"/>
      <c r="J16" s="1"/>
      <c r="K16" s="1"/>
      <c r="L16" s="1"/>
      <c r="M16" s="1"/>
      <c r="N16" s="1"/>
    </row>
    <row r="17" spans="1:38" ht="24.6" customHeight="1">
      <c r="A17" s="108" t="s">
        <v>52</v>
      </c>
      <c r="B17" s="105" t="s">
        <v>1</v>
      </c>
      <c r="C17" s="102" t="s">
        <v>10</v>
      </c>
      <c r="D17" s="103"/>
      <c r="E17" s="103"/>
      <c r="F17" s="104"/>
      <c r="G17" s="102" t="s">
        <v>19</v>
      </c>
      <c r="H17" s="103"/>
      <c r="I17" s="103"/>
      <c r="J17" s="103"/>
      <c r="K17" s="103"/>
      <c r="L17" s="103"/>
      <c r="M17" s="103"/>
      <c r="N17" s="104"/>
      <c r="O17" s="102" t="s">
        <v>0</v>
      </c>
      <c r="P17" s="103"/>
      <c r="Q17" s="103"/>
      <c r="R17" s="103"/>
      <c r="S17" s="103"/>
      <c r="T17" s="103"/>
      <c r="U17" s="103"/>
      <c r="V17" s="104"/>
      <c r="W17" s="102" t="s">
        <v>83</v>
      </c>
      <c r="X17" s="103"/>
      <c r="Y17" s="103"/>
      <c r="Z17" s="103"/>
      <c r="AA17" s="103"/>
      <c r="AB17" s="103"/>
      <c r="AC17" s="103"/>
      <c r="AD17" s="104"/>
      <c r="AE17" s="102" t="s">
        <v>84</v>
      </c>
      <c r="AF17" s="103"/>
      <c r="AG17" s="103"/>
      <c r="AH17" s="103"/>
      <c r="AI17" s="103"/>
      <c r="AJ17" s="103"/>
      <c r="AK17" s="103"/>
      <c r="AL17" s="104"/>
    </row>
    <row r="18" spans="1:38" ht="28.9" customHeight="1">
      <c r="A18" s="109"/>
      <c r="B18" s="96"/>
      <c r="C18" s="97" t="s">
        <v>74</v>
      </c>
      <c r="D18" s="100" t="s">
        <v>69</v>
      </c>
      <c r="E18" s="100" t="s">
        <v>70</v>
      </c>
      <c r="F18" s="96" t="s">
        <v>11</v>
      </c>
      <c r="G18" s="97" t="s">
        <v>75</v>
      </c>
      <c r="H18" s="98" t="s">
        <v>53</v>
      </c>
      <c r="I18" s="99"/>
      <c r="J18" s="98" t="s">
        <v>71</v>
      </c>
      <c r="K18" s="99"/>
      <c r="L18" s="100" t="s">
        <v>25</v>
      </c>
      <c r="M18" s="100" t="s">
        <v>24</v>
      </c>
      <c r="N18" s="96" t="s">
        <v>20</v>
      </c>
      <c r="O18" s="97" t="s">
        <v>76</v>
      </c>
      <c r="P18" s="98" t="s">
        <v>53</v>
      </c>
      <c r="Q18" s="99"/>
      <c r="R18" s="98" t="s">
        <v>56</v>
      </c>
      <c r="S18" s="99"/>
      <c r="T18" s="100" t="s">
        <v>25</v>
      </c>
      <c r="U18" s="100" t="s">
        <v>24</v>
      </c>
      <c r="V18" s="96" t="s">
        <v>20</v>
      </c>
      <c r="W18" s="97" t="s">
        <v>76</v>
      </c>
      <c r="X18" s="98" t="s">
        <v>53</v>
      </c>
      <c r="Y18" s="99"/>
      <c r="Z18" s="98" t="s">
        <v>71</v>
      </c>
      <c r="AA18" s="99"/>
      <c r="AB18" s="100" t="s">
        <v>25</v>
      </c>
      <c r="AC18" s="100" t="s">
        <v>24</v>
      </c>
      <c r="AD18" s="96" t="s">
        <v>20</v>
      </c>
      <c r="AE18" s="97" t="s">
        <v>76</v>
      </c>
      <c r="AF18" s="98" t="s">
        <v>53</v>
      </c>
      <c r="AG18" s="99"/>
      <c r="AH18" s="98" t="s">
        <v>56</v>
      </c>
      <c r="AI18" s="99"/>
      <c r="AJ18" s="100" t="s">
        <v>25</v>
      </c>
      <c r="AK18" s="100" t="s">
        <v>24</v>
      </c>
      <c r="AL18" s="96" t="s">
        <v>20</v>
      </c>
    </row>
    <row r="19" spans="1:38" ht="76.5">
      <c r="A19" s="109"/>
      <c r="B19" s="96"/>
      <c r="C19" s="97"/>
      <c r="D19" s="100"/>
      <c r="E19" s="100"/>
      <c r="F19" s="96"/>
      <c r="G19" s="97"/>
      <c r="H19" s="18" t="s">
        <v>55</v>
      </c>
      <c r="I19" s="18" t="s">
        <v>54</v>
      </c>
      <c r="J19" s="20" t="s">
        <v>70</v>
      </c>
      <c r="K19" s="18" t="s">
        <v>54</v>
      </c>
      <c r="L19" s="100"/>
      <c r="M19" s="100"/>
      <c r="N19" s="96"/>
      <c r="O19" s="97"/>
      <c r="P19" s="18" t="s">
        <v>55</v>
      </c>
      <c r="Q19" s="18" t="s">
        <v>54</v>
      </c>
      <c r="R19" s="20" t="s">
        <v>77</v>
      </c>
      <c r="S19" s="18" t="s">
        <v>54</v>
      </c>
      <c r="T19" s="100"/>
      <c r="U19" s="100"/>
      <c r="V19" s="96"/>
      <c r="W19" s="97"/>
      <c r="X19" s="81" t="s">
        <v>55</v>
      </c>
      <c r="Y19" s="81" t="s">
        <v>54</v>
      </c>
      <c r="Z19" s="20" t="s">
        <v>70</v>
      </c>
      <c r="AA19" s="81" t="s">
        <v>54</v>
      </c>
      <c r="AB19" s="100"/>
      <c r="AC19" s="100"/>
      <c r="AD19" s="96"/>
      <c r="AE19" s="97"/>
      <c r="AF19" s="81" t="s">
        <v>55</v>
      </c>
      <c r="AG19" s="81" t="s">
        <v>54</v>
      </c>
      <c r="AH19" s="20" t="s">
        <v>77</v>
      </c>
      <c r="AI19" s="81" t="s">
        <v>54</v>
      </c>
      <c r="AJ19" s="100"/>
      <c r="AK19" s="100"/>
      <c r="AL19" s="96"/>
    </row>
    <row r="20" spans="1:38" s="31" customFormat="1" ht="30.6" customHeight="1">
      <c r="A20" s="50">
        <v>1</v>
      </c>
      <c r="B20" s="51">
        <v>2</v>
      </c>
      <c r="C20" s="32">
        <v>3</v>
      </c>
      <c r="D20" s="33">
        <v>4</v>
      </c>
      <c r="E20" s="33">
        <v>5</v>
      </c>
      <c r="F20" s="45">
        <v>6</v>
      </c>
      <c r="G20" s="32">
        <v>7</v>
      </c>
      <c r="H20" s="34">
        <v>8</v>
      </c>
      <c r="I20" s="35" t="s">
        <v>66</v>
      </c>
      <c r="J20" s="34">
        <v>10</v>
      </c>
      <c r="K20" s="35" t="s">
        <v>67</v>
      </c>
      <c r="L20" s="34">
        <v>12</v>
      </c>
      <c r="M20" s="34">
        <v>13</v>
      </c>
      <c r="N20" s="36" t="s">
        <v>79</v>
      </c>
      <c r="O20" s="32">
        <v>15</v>
      </c>
      <c r="P20" s="34">
        <v>16</v>
      </c>
      <c r="Q20" s="35" t="s">
        <v>80</v>
      </c>
      <c r="R20" s="34">
        <v>18</v>
      </c>
      <c r="S20" s="35" t="s">
        <v>81</v>
      </c>
      <c r="T20" s="34">
        <v>20</v>
      </c>
      <c r="U20" s="34">
        <v>21</v>
      </c>
      <c r="V20" s="36" t="s">
        <v>82</v>
      </c>
      <c r="W20" s="32">
        <v>23</v>
      </c>
      <c r="X20" s="34">
        <v>24</v>
      </c>
      <c r="Y20" s="35" t="s">
        <v>85</v>
      </c>
      <c r="Z20" s="34">
        <v>26</v>
      </c>
      <c r="AA20" s="35" t="s">
        <v>86</v>
      </c>
      <c r="AB20" s="34">
        <v>28</v>
      </c>
      <c r="AC20" s="34">
        <v>29</v>
      </c>
      <c r="AD20" s="36" t="s">
        <v>87</v>
      </c>
      <c r="AE20" s="32">
        <v>31</v>
      </c>
      <c r="AF20" s="34">
        <v>32</v>
      </c>
      <c r="AG20" s="35" t="s">
        <v>88</v>
      </c>
      <c r="AH20" s="34">
        <v>34</v>
      </c>
      <c r="AI20" s="35" t="s">
        <v>89</v>
      </c>
      <c r="AJ20" s="34">
        <v>36</v>
      </c>
      <c r="AK20" s="34">
        <v>37</v>
      </c>
      <c r="AL20" s="36" t="s">
        <v>90</v>
      </c>
    </row>
    <row r="21" spans="1:38" s="30" customFormat="1" ht="25.15" customHeight="1">
      <c r="A21" s="52" t="s">
        <v>51</v>
      </c>
      <c r="B21" s="53" t="s">
        <v>64</v>
      </c>
      <c r="C21" s="43">
        <f>+C22+C23+C34+C39</f>
        <v>0</v>
      </c>
      <c r="D21" s="39" t="s">
        <v>62</v>
      </c>
      <c r="E21" s="39" t="s">
        <v>62</v>
      </c>
      <c r="F21" s="46">
        <f>+F22+F23+F34+F39</f>
        <v>0</v>
      </c>
      <c r="G21" s="29">
        <f>+G22+G23+G34+G39</f>
        <v>0</v>
      </c>
      <c r="H21" s="27" t="s">
        <v>62</v>
      </c>
      <c r="I21" s="39">
        <f>I23</f>
        <v>0</v>
      </c>
      <c r="J21" s="27" t="s">
        <v>62</v>
      </c>
      <c r="K21" s="39">
        <f>K34</f>
        <v>0</v>
      </c>
      <c r="L21" s="39">
        <f>+L22+L23+L34+L39</f>
        <v>0</v>
      </c>
      <c r="M21" s="39">
        <f>+M22+M23+M34+M39</f>
        <v>0</v>
      </c>
      <c r="N21" s="46">
        <f>+N22+N23+N34+N39</f>
        <v>0</v>
      </c>
      <c r="O21" s="29">
        <f>+O22+O23+O34+O39</f>
        <v>0</v>
      </c>
      <c r="P21" s="27" t="s">
        <v>62</v>
      </c>
      <c r="Q21" s="39">
        <f>Q23</f>
        <v>0</v>
      </c>
      <c r="R21" s="27" t="s">
        <v>62</v>
      </c>
      <c r="S21" s="39">
        <f>S34</f>
        <v>0</v>
      </c>
      <c r="T21" s="39">
        <f>+T22+T23+T34+T39</f>
        <v>0</v>
      </c>
      <c r="U21" s="39">
        <f>+U22+U23+U34+U39</f>
        <v>0</v>
      </c>
      <c r="V21" s="46">
        <f>+V22+V23+V34+V39</f>
        <v>0</v>
      </c>
      <c r="W21" s="29">
        <f>+W22+W23+W34+W39</f>
        <v>0</v>
      </c>
      <c r="X21" s="27" t="s">
        <v>62</v>
      </c>
      <c r="Y21" s="39">
        <f>Y23</f>
        <v>0</v>
      </c>
      <c r="Z21" s="27" t="s">
        <v>62</v>
      </c>
      <c r="AA21" s="39">
        <f>AA34</f>
        <v>0</v>
      </c>
      <c r="AB21" s="39">
        <f>+AB22+AB23+AB34+AB39</f>
        <v>0</v>
      </c>
      <c r="AC21" s="39">
        <f>+AC22+AC23+AC34+AC39</f>
        <v>0</v>
      </c>
      <c r="AD21" s="46">
        <f>+AD22+AD23+AD34+AD39</f>
        <v>0</v>
      </c>
      <c r="AE21" s="29">
        <f>+AE22+AE23+AE34+AE39</f>
        <v>0</v>
      </c>
      <c r="AF21" s="27" t="s">
        <v>62</v>
      </c>
      <c r="AG21" s="39">
        <f>AG23</f>
        <v>0</v>
      </c>
      <c r="AH21" s="27" t="s">
        <v>62</v>
      </c>
      <c r="AI21" s="39">
        <f>AI34</f>
        <v>0</v>
      </c>
      <c r="AJ21" s="39">
        <f>+AJ22+AJ23+AJ34+AJ39</f>
        <v>0</v>
      </c>
      <c r="AK21" s="39">
        <f>+AK22+AK23+AK34+AK39</f>
        <v>0</v>
      </c>
      <c r="AL21" s="46">
        <f>+AL22+AL23+AL34+AL39</f>
        <v>0</v>
      </c>
    </row>
    <row r="22" spans="1:38" s="23" customFormat="1" ht="32.450000000000003" customHeight="1">
      <c r="A22" s="54" t="s">
        <v>47</v>
      </c>
      <c r="B22" s="55" t="s">
        <v>63</v>
      </c>
      <c r="C22" s="44"/>
      <c r="D22" s="22" t="s">
        <v>62</v>
      </c>
      <c r="E22" s="22" t="s">
        <v>62</v>
      </c>
      <c r="F22" s="37"/>
      <c r="G22" s="21"/>
      <c r="H22" s="22" t="s">
        <v>62</v>
      </c>
      <c r="I22" s="22" t="s">
        <v>62</v>
      </c>
      <c r="J22" s="22" t="s">
        <v>62</v>
      </c>
      <c r="K22" s="22" t="s">
        <v>62</v>
      </c>
      <c r="L22" s="22"/>
      <c r="M22" s="22"/>
      <c r="N22" s="37">
        <f>F22+L22+M22</f>
        <v>0</v>
      </c>
      <c r="O22" s="21"/>
      <c r="P22" s="22" t="s">
        <v>62</v>
      </c>
      <c r="Q22" s="22" t="s">
        <v>62</v>
      </c>
      <c r="R22" s="22" t="s">
        <v>62</v>
      </c>
      <c r="S22" s="22" t="s">
        <v>62</v>
      </c>
      <c r="T22" s="22"/>
      <c r="U22" s="22"/>
      <c r="V22" s="37">
        <f>N22+T22+U22</f>
        <v>0</v>
      </c>
      <c r="W22" s="21"/>
      <c r="X22" s="22" t="s">
        <v>62</v>
      </c>
      <c r="Y22" s="22" t="s">
        <v>62</v>
      </c>
      <c r="Z22" s="22" t="s">
        <v>62</v>
      </c>
      <c r="AA22" s="22" t="s">
        <v>62</v>
      </c>
      <c r="AB22" s="22"/>
      <c r="AC22" s="22"/>
      <c r="AD22" s="37">
        <f>V22+AB22+AC22</f>
        <v>0</v>
      </c>
      <c r="AE22" s="21"/>
      <c r="AF22" s="22" t="s">
        <v>62</v>
      </c>
      <c r="AG22" s="22" t="s">
        <v>62</v>
      </c>
      <c r="AH22" s="22" t="s">
        <v>62</v>
      </c>
      <c r="AI22" s="22" t="s">
        <v>62</v>
      </c>
      <c r="AJ22" s="22"/>
      <c r="AK22" s="22"/>
      <c r="AL22" s="37">
        <f>AD22+AJ22+AK22</f>
        <v>0</v>
      </c>
    </row>
    <row r="23" spans="1:38" s="23" customFormat="1" ht="40.15" customHeight="1">
      <c r="A23" s="54" t="s">
        <v>46</v>
      </c>
      <c r="B23" s="56" t="s">
        <v>68</v>
      </c>
      <c r="C23" s="44">
        <f>SUM(C24:C33)</f>
        <v>0</v>
      </c>
      <c r="D23" s="22" t="s">
        <v>62</v>
      </c>
      <c r="E23" s="22" t="s">
        <v>62</v>
      </c>
      <c r="F23" s="37">
        <f>SUM(F24:F33)</f>
        <v>0</v>
      </c>
      <c r="G23" s="21">
        <f>SUM(G24:G33)</f>
        <v>0</v>
      </c>
      <c r="H23" s="22" t="s">
        <v>62</v>
      </c>
      <c r="I23" s="22">
        <f>SUM(I24:I33)</f>
        <v>0</v>
      </c>
      <c r="J23" s="22" t="s">
        <v>62</v>
      </c>
      <c r="K23" s="22" t="s">
        <v>62</v>
      </c>
      <c r="L23" s="22">
        <f>SUM(L24:L33)</f>
        <v>0</v>
      </c>
      <c r="M23" s="22">
        <f>SUM(M24:M33)</f>
        <v>0</v>
      </c>
      <c r="N23" s="22">
        <f>SUM(N24:N33)</f>
        <v>0</v>
      </c>
      <c r="O23" s="21">
        <f>SUM(O24:O33)</f>
        <v>0</v>
      </c>
      <c r="P23" s="22" t="s">
        <v>62</v>
      </c>
      <c r="Q23" s="22">
        <f>SUM(Q24:Q33)</f>
        <v>0</v>
      </c>
      <c r="R23" s="22" t="s">
        <v>62</v>
      </c>
      <c r="S23" s="22" t="s">
        <v>62</v>
      </c>
      <c r="T23" s="22">
        <f>SUM(T24:T33)</f>
        <v>0</v>
      </c>
      <c r="U23" s="22">
        <f>SUM(U24:U33)</f>
        <v>0</v>
      </c>
      <c r="V23" s="22">
        <f>SUM(V24:V33)</f>
        <v>0</v>
      </c>
      <c r="W23" s="21">
        <f>SUM(W24:W33)</f>
        <v>0</v>
      </c>
      <c r="X23" s="22" t="s">
        <v>62</v>
      </c>
      <c r="Y23" s="22">
        <f>SUM(Y24:Y33)</f>
        <v>0</v>
      </c>
      <c r="Z23" s="22" t="s">
        <v>62</v>
      </c>
      <c r="AA23" s="22" t="s">
        <v>62</v>
      </c>
      <c r="AB23" s="22">
        <f>SUM(AB24:AB33)</f>
        <v>0</v>
      </c>
      <c r="AC23" s="22">
        <f>SUM(AC24:AC33)</f>
        <v>0</v>
      </c>
      <c r="AD23" s="22">
        <f>SUM(AD24:AD33)</f>
        <v>0</v>
      </c>
      <c r="AE23" s="21">
        <f>SUM(AE24:AE33)</f>
        <v>0</v>
      </c>
      <c r="AF23" s="22" t="s">
        <v>62</v>
      </c>
      <c r="AG23" s="22">
        <f>SUM(AG24:AG33)</f>
        <v>0</v>
      </c>
      <c r="AH23" s="22" t="s">
        <v>62</v>
      </c>
      <c r="AI23" s="22" t="s">
        <v>62</v>
      </c>
      <c r="AJ23" s="22">
        <f>SUM(AJ24:AJ33)</f>
        <v>0</v>
      </c>
      <c r="AK23" s="22">
        <f>SUM(AK24:AK33)</f>
        <v>0</v>
      </c>
      <c r="AL23" s="22">
        <f>SUM(AL24:AL33)</f>
        <v>0</v>
      </c>
    </row>
    <row r="24" spans="1:38" s="69" customFormat="1" ht="30">
      <c r="A24" s="63" t="s">
        <v>26</v>
      </c>
      <c r="B24" s="70" t="s">
        <v>27</v>
      </c>
      <c r="C24" s="71"/>
      <c r="D24" s="65"/>
      <c r="E24" s="65" t="s">
        <v>62</v>
      </c>
      <c r="F24" s="72"/>
      <c r="G24" s="71"/>
      <c r="H24" s="65"/>
      <c r="I24" s="65">
        <f>(H24-D24)*G24*12</f>
        <v>0</v>
      </c>
      <c r="J24" s="65" t="s">
        <v>62</v>
      </c>
      <c r="K24" s="65" t="s">
        <v>62</v>
      </c>
      <c r="L24" s="65"/>
      <c r="M24" s="65"/>
      <c r="N24" s="73">
        <f t="shared" ref="N24:N33" si="0">F24+I24+L24+M24</f>
        <v>0</v>
      </c>
      <c r="O24" s="71"/>
      <c r="P24" s="65"/>
      <c r="Q24" s="65">
        <f t="shared" ref="Q24:Q33" si="1">(P24-H24)*O24*12</f>
        <v>0</v>
      </c>
      <c r="R24" s="65" t="s">
        <v>62</v>
      </c>
      <c r="S24" s="65" t="s">
        <v>62</v>
      </c>
      <c r="T24" s="65"/>
      <c r="U24" s="65"/>
      <c r="V24" s="73">
        <f t="shared" ref="V24:V33" si="2">N24+Q24+T24+U24</f>
        <v>0</v>
      </c>
      <c r="W24" s="71"/>
      <c r="X24" s="65"/>
      <c r="Y24" s="65">
        <f>(X24-P24)*W24*12</f>
        <v>0</v>
      </c>
      <c r="Z24" s="65" t="s">
        <v>62</v>
      </c>
      <c r="AA24" s="65" t="s">
        <v>62</v>
      </c>
      <c r="AB24" s="65"/>
      <c r="AC24" s="65"/>
      <c r="AD24" s="73">
        <f>V24+Y24+AB24+AC24</f>
        <v>0</v>
      </c>
      <c r="AE24" s="71"/>
      <c r="AF24" s="65"/>
      <c r="AG24" s="65">
        <f t="shared" ref="AG24:AG33" si="3">(AF24-X24)*AE24*12</f>
        <v>0</v>
      </c>
      <c r="AH24" s="65" t="s">
        <v>62</v>
      </c>
      <c r="AI24" s="65" t="s">
        <v>62</v>
      </c>
      <c r="AJ24" s="65"/>
      <c r="AK24" s="65"/>
      <c r="AL24" s="73">
        <f t="shared" ref="AL24:AL33" si="4">AD24+AG24+AJ24+AK24</f>
        <v>0</v>
      </c>
    </row>
    <row r="25" spans="1:38" s="69" customFormat="1" ht="45">
      <c r="A25" s="63" t="s">
        <v>28</v>
      </c>
      <c r="B25" s="70" t="s">
        <v>29</v>
      </c>
      <c r="C25" s="71"/>
      <c r="D25" s="65"/>
      <c r="E25" s="65" t="s">
        <v>62</v>
      </c>
      <c r="F25" s="72"/>
      <c r="G25" s="71"/>
      <c r="H25" s="65"/>
      <c r="I25" s="65">
        <f t="shared" ref="I25:I33" si="5">(H25-D25)*G25*12</f>
        <v>0</v>
      </c>
      <c r="J25" s="65" t="s">
        <v>62</v>
      </c>
      <c r="K25" s="65" t="s">
        <v>62</v>
      </c>
      <c r="L25" s="65"/>
      <c r="M25" s="65"/>
      <c r="N25" s="73">
        <f t="shared" si="0"/>
        <v>0</v>
      </c>
      <c r="O25" s="71"/>
      <c r="P25" s="65"/>
      <c r="Q25" s="65">
        <f t="shared" si="1"/>
        <v>0</v>
      </c>
      <c r="R25" s="65" t="s">
        <v>62</v>
      </c>
      <c r="S25" s="65" t="s">
        <v>62</v>
      </c>
      <c r="T25" s="65"/>
      <c r="U25" s="65"/>
      <c r="V25" s="73">
        <f t="shared" si="2"/>
        <v>0</v>
      </c>
      <c r="W25" s="71"/>
      <c r="X25" s="65"/>
      <c r="Y25" s="65">
        <f t="shared" ref="Y25:Y33" si="6">(X25-P25)*W25*12</f>
        <v>0</v>
      </c>
      <c r="Z25" s="65" t="s">
        <v>62</v>
      </c>
      <c r="AA25" s="65" t="s">
        <v>62</v>
      </c>
      <c r="AB25" s="65"/>
      <c r="AC25" s="65"/>
      <c r="AD25" s="73">
        <f t="shared" ref="AD25:AD33" si="7">V25+Y25+AB25+AC25</f>
        <v>0</v>
      </c>
      <c r="AE25" s="71"/>
      <c r="AF25" s="65"/>
      <c r="AG25" s="65">
        <f t="shared" si="3"/>
        <v>0</v>
      </c>
      <c r="AH25" s="65" t="s">
        <v>62</v>
      </c>
      <c r="AI25" s="65" t="s">
        <v>62</v>
      </c>
      <c r="AJ25" s="65"/>
      <c r="AK25" s="65"/>
      <c r="AL25" s="73">
        <f t="shared" si="4"/>
        <v>0</v>
      </c>
    </row>
    <row r="26" spans="1:38" s="69" customFormat="1" ht="45">
      <c r="A26" s="63" t="s">
        <v>30</v>
      </c>
      <c r="B26" s="70" t="s">
        <v>31</v>
      </c>
      <c r="C26" s="71"/>
      <c r="D26" s="65"/>
      <c r="E26" s="65" t="s">
        <v>62</v>
      </c>
      <c r="F26" s="72"/>
      <c r="G26" s="71"/>
      <c r="H26" s="65"/>
      <c r="I26" s="65">
        <f t="shared" si="5"/>
        <v>0</v>
      </c>
      <c r="J26" s="65" t="s">
        <v>62</v>
      </c>
      <c r="K26" s="65" t="s">
        <v>62</v>
      </c>
      <c r="L26" s="65"/>
      <c r="M26" s="65"/>
      <c r="N26" s="73">
        <f t="shared" si="0"/>
        <v>0</v>
      </c>
      <c r="O26" s="71"/>
      <c r="P26" s="65"/>
      <c r="Q26" s="65">
        <f t="shared" si="1"/>
        <v>0</v>
      </c>
      <c r="R26" s="65" t="s">
        <v>62</v>
      </c>
      <c r="S26" s="65" t="s">
        <v>62</v>
      </c>
      <c r="T26" s="65"/>
      <c r="U26" s="65"/>
      <c r="V26" s="73">
        <f t="shared" si="2"/>
        <v>0</v>
      </c>
      <c r="W26" s="71"/>
      <c r="X26" s="65"/>
      <c r="Y26" s="65">
        <f t="shared" si="6"/>
        <v>0</v>
      </c>
      <c r="Z26" s="65" t="s">
        <v>62</v>
      </c>
      <c r="AA26" s="65" t="s">
        <v>62</v>
      </c>
      <c r="AB26" s="65"/>
      <c r="AC26" s="65"/>
      <c r="AD26" s="73">
        <f t="shared" si="7"/>
        <v>0</v>
      </c>
      <c r="AE26" s="71"/>
      <c r="AF26" s="65"/>
      <c r="AG26" s="65">
        <f t="shared" si="3"/>
        <v>0</v>
      </c>
      <c r="AH26" s="65" t="s">
        <v>62</v>
      </c>
      <c r="AI26" s="65" t="s">
        <v>62</v>
      </c>
      <c r="AJ26" s="65"/>
      <c r="AK26" s="65"/>
      <c r="AL26" s="73">
        <f t="shared" si="4"/>
        <v>0</v>
      </c>
    </row>
    <row r="27" spans="1:38" s="69" customFormat="1" ht="15">
      <c r="A27" s="63" t="s">
        <v>32</v>
      </c>
      <c r="B27" s="70" t="s">
        <v>33</v>
      </c>
      <c r="C27" s="71"/>
      <c r="D27" s="65"/>
      <c r="E27" s="65" t="s">
        <v>62</v>
      </c>
      <c r="F27" s="72"/>
      <c r="G27" s="71"/>
      <c r="H27" s="65"/>
      <c r="I27" s="65">
        <f t="shared" si="5"/>
        <v>0</v>
      </c>
      <c r="J27" s="65" t="s">
        <v>62</v>
      </c>
      <c r="K27" s="65" t="s">
        <v>62</v>
      </c>
      <c r="L27" s="65"/>
      <c r="M27" s="65"/>
      <c r="N27" s="73">
        <f t="shared" si="0"/>
        <v>0</v>
      </c>
      <c r="O27" s="71"/>
      <c r="P27" s="65"/>
      <c r="Q27" s="65">
        <f t="shared" si="1"/>
        <v>0</v>
      </c>
      <c r="R27" s="65" t="s">
        <v>62</v>
      </c>
      <c r="S27" s="65" t="s">
        <v>62</v>
      </c>
      <c r="T27" s="65"/>
      <c r="U27" s="65"/>
      <c r="V27" s="73">
        <f t="shared" si="2"/>
        <v>0</v>
      </c>
      <c r="W27" s="71"/>
      <c r="X27" s="65"/>
      <c r="Y27" s="65">
        <f t="shared" si="6"/>
        <v>0</v>
      </c>
      <c r="Z27" s="65" t="s">
        <v>62</v>
      </c>
      <c r="AA27" s="65" t="s">
        <v>62</v>
      </c>
      <c r="AB27" s="65"/>
      <c r="AC27" s="65"/>
      <c r="AD27" s="73">
        <f t="shared" si="7"/>
        <v>0</v>
      </c>
      <c r="AE27" s="71"/>
      <c r="AF27" s="65"/>
      <c r="AG27" s="65">
        <f t="shared" si="3"/>
        <v>0</v>
      </c>
      <c r="AH27" s="65" t="s">
        <v>62</v>
      </c>
      <c r="AI27" s="65" t="s">
        <v>62</v>
      </c>
      <c r="AJ27" s="65"/>
      <c r="AK27" s="65"/>
      <c r="AL27" s="73">
        <f t="shared" si="4"/>
        <v>0</v>
      </c>
    </row>
    <row r="28" spans="1:38" s="69" customFormat="1" ht="15">
      <c r="A28" s="63" t="s">
        <v>34</v>
      </c>
      <c r="B28" s="70" t="s">
        <v>35</v>
      </c>
      <c r="C28" s="71"/>
      <c r="D28" s="65"/>
      <c r="E28" s="65" t="s">
        <v>62</v>
      </c>
      <c r="F28" s="72"/>
      <c r="G28" s="71"/>
      <c r="H28" s="65"/>
      <c r="I28" s="65">
        <f t="shared" si="5"/>
        <v>0</v>
      </c>
      <c r="J28" s="65" t="s">
        <v>62</v>
      </c>
      <c r="K28" s="65" t="s">
        <v>62</v>
      </c>
      <c r="L28" s="65"/>
      <c r="M28" s="65"/>
      <c r="N28" s="73">
        <f t="shared" si="0"/>
        <v>0</v>
      </c>
      <c r="O28" s="71"/>
      <c r="P28" s="65"/>
      <c r="Q28" s="65">
        <f t="shared" si="1"/>
        <v>0</v>
      </c>
      <c r="R28" s="65" t="s">
        <v>62</v>
      </c>
      <c r="S28" s="65" t="s">
        <v>62</v>
      </c>
      <c r="T28" s="65"/>
      <c r="U28" s="65"/>
      <c r="V28" s="73">
        <f t="shared" si="2"/>
        <v>0</v>
      </c>
      <c r="W28" s="71"/>
      <c r="X28" s="65"/>
      <c r="Y28" s="65">
        <f t="shared" si="6"/>
        <v>0</v>
      </c>
      <c r="Z28" s="65" t="s">
        <v>62</v>
      </c>
      <c r="AA28" s="65" t="s">
        <v>62</v>
      </c>
      <c r="AB28" s="65"/>
      <c r="AC28" s="65"/>
      <c r="AD28" s="73">
        <f t="shared" si="7"/>
        <v>0</v>
      </c>
      <c r="AE28" s="71"/>
      <c r="AF28" s="65"/>
      <c r="AG28" s="65">
        <f t="shared" si="3"/>
        <v>0</v>
      </c>
      <c r="AH28" s="65" t="s">
        <v>62</v>
      </c>
      <c r="AI28" s="65" t="s">
        <v>62</v>
      </c>
      <c r="AJ28" s="65"/>
      <c r="AK28" s="65"/>
      <c r="AL28" s="73">
        <f t="shared" si="4"/>
        <v>0</v>
      </c>
    </row>
    <row r="29" spans="1:38" s="69" customFormat="1" ht="15">
      <c r="A29" s="63" t="s">
        <v>36</v>
      </c>
      <c r="B29" s="70" t="s">
        <v>37</v>
      </c>
      <c r="C29" s="71"/>
      <c r="D29" s="65"/>
      <c r="E29" s="65" t="s">
        <v>62</v>
      </c>
      <c r="F29" s="72"/>
      <c r="G29" s="71"/>
      <c r="H29" s="65"/>
      <c r="I29" s="65">
        <f t="shared" si="5"/>
        <v>0</v>
      </c>
      <c r="J29" s="65" t="s">
        <v>62</v>
      </c>
      <c r="K29" s="65" t="s">
        <v>62</v>
      </c>
      <c r="L29" s="65"/>
      <c r="M29" s="65"/>
      <c r="N29" s="73">
        <f t="shared" si="0"/>
        <v>0</v>
      </c>
      <c r="O29" s="71"/>
      <c r="P29" s="65"/>
      <c r="Q29" s="65">
        <f t="shared" si="1"/>
        <v>0</v>
      </c>
      <c r="R29" s="65" t="s">
        <v>62</v>
      </c>
      <c r="S29" s="65" t="s">
        <v>62</v>
      </c>
      <c r="T29" s="65"/>
      <c r="U29" s="65"/>
      <c r="V29" s="73">
        <f t="shared" si="2"/>
        <v>0</v>
      </c>
      <c r="W29" s="71"/>
      <c r="X29" s="65"/>
      <c r="Y29" s="65">
        <f t="shared" si="6"/>
        <v>0</v>
      </c>
      <c r="Z29" s="65" t="s">
        <v>62</v>
      </c>
      <c r="AA29" s="65" t="s">
        <v>62</v>
      </c>
      <c r="AB29" s="65"/>
      <c r="AC29" s="65"/>
      <c r="AD29" s="73">
        <f t="shared" si="7"/>
        <v>0</v>
      </c>
      <c r="AE29" s="71"/>
      <c r="AF29" s="65"/>
      <c r="AG29" s="65">
        <f t="shared" si="3"/>
        <v>0</v>
      </c>
      <c r="AH29" s="65" t="s">
        <v>62</v>
      </c>
      <c r="AI29" s="65" t="s">
        <v>62</v>
      </c>
      <c r="AJ29" s="65"/>
      <c r="AK29" s="65"/>
      <c r="AL29" s="73">
        <f t="shared" si="4"/>
        <v>0</v>
      </c>
    </row>
    <row r="30" spans="1:38" s="69" customFormat="1" ht="15">
      <c r="A30" s="63" t="s">
        <v>38</v>
      </c>
      <c r="B30" s="70" t="s">
        <v>39</v>
      </c>
      <c r="C30" s="71"/>
      <c r="D30" s="65"/>
      <c r="E30" s="65" t="s">
        <v>62</v>
      </c>
      <c r="F30" s="72"/>
      <c r="G30" s="71"/>
      <c r="H30" s="65"/>
      <c r="I30" s="65">
        <f t="shared" si="5"/>
        <v>0</v>
      </c>
      <c r="J30" s="65" t="s">
        <v>62</v>
      </c>
      <c r="K30" s="65" t="s">
        <v>62</v>
      </c>
      <c r="L30" s="65"/>
      <c r="M30" s="65"/>
      <c r="N30" s="73">
        <f t="shared" si="0"/>
        <v>0</v>
      </c>
      <c r="O30" s="71"/>
      <c r="P30" s="65"/>
      <c r="Q30" s="65">
        <f t="shared" si="1"/>
        <v>0</v>
      </c>
      <c r="R30" s="65" t="s">
        <v>62</v>
      </c>
      <c r="S30" s="65" t="s">
        <v>62</v>
      </c>
      <c r="T30" s="65"/>
      <c r="U30" s="65"/>
      <c r="V30" s="73">
        <f t="shared" si="2"/>
        <v>0</v>
      </c>
      <c r="W30" s="71"/>
      <c r="X30" s="65"/>
      <c r="Y30" s="65">
        <f t="shared" si="6"/>
        <v>0</v>
      </c>
      <c r="Z30" s="65" t="s">
        <v>62</v>
      </c>
      <c r="AA30" s="65" t="s">
        <v>62</v>
      </c>
      <c r="AB30" s="65"/>
      <c r="AC30" s="65"/>
      <c r="AD30" s="73">
        <f t="shared" si="7"/>
        <v>0</v>
      </c>
      <c r="AE30" s="71"/>
      <c r="AF30" s="65"/>
      <c r="AG30" s="65">
        <f t="shared" si="3"/>
        <v>0</v>
      </c>
      <c r="AH30" s="65" t="s">
        <v>62</v>
      </c>
      <c r="AI30" s="65" t="s">
        <v>62</v>
      </c>
      <c r="AJ30" s="65"/>
      <c r="AK30" s="65"/>
      <c r="AL30" s="73">
        <f t="shared" si="4"/>
        <v>0</v>
      </c>
    </row>
    <row r="31" spans="1:38" s="69" customFormat="1" ht="15">
      <c r="A31" s="63" t="s">
        <v>40</v>
      </c>
      <c r="B31" s="70" t="s">
        <v>41</v>
      </c>
      <c r="C31" s="71"/>
      <c r="D31" s="65"/>
      <c r="E31" s="65" t="s">
        <v>62</v>
      </c>
      <c r="F31" s="72"/>
      <c r="G31" s="71"/>
      <c r="H31" s="65"/>
      <c r="I31" s="65">
        <f t="shared" si="5"/>
        <v>0</v>
      </c>
      <c r="J31" s="65" t="s">
        <v>62</v>
      </c>
      <c r="K31" s="65" t="s">
        <v>62</v>
      </c>
      <c r="L31" s="65"/>
      <c r="M31" s="65"/>
      <c r="N31" s="73">
        <f t="shared" si="0"/>
        <v>0</v>
      </c>
      <c r="O31" s="71"/>
      <c r="P31" s="65"/>
      <c r="Q31" s="65">
        <f t="shared" si="1"/>
        <v>0</v>
      </c>
      <c r="R31" s="65" t="s">
        <v>62</v>
      </c>
      <c r="S31" s="65" t="s">
        <v>62</v>
      </c>
      <c r="T31" s="65"/>
      <c r="U31" s="65"/>
      <c r="V31" s="73">
        <f t="shared" si="2"/>
        <v>0</v>
      </c>
      <c r="W31" s="71"/>
      <c r="X31" s="65"/>
      <c r="Y31" s="65">
        <f t="shared" si="6"/>
        <v>0</v>
      </c>
      <c r="Z31" s="65" t="s">
        <v>62</v>
      </c>
      <c r="AA31" s="65" t="s">
        <v>62</v>
      </c>
      <c r="AB31" s="65"/>
      <c r="AC31" s="65"/>
      <c r="AD31" s="73">
        <f t="shared" si="7"/>
        <v>0</v>
      </c>
      <c r="AE31" s="71"/>
      <c r="AF31" s="65"/>
      <c r="AG31" s="65">
        <f t="shared" si="3"/>
        <v>0</v>
      </c>
      <c r="AH31" s="65" t="s">
        <v>62</v>
      </c>
      <c r="AI31" s="65" t="s">
        <v>62</v>
      </c>
      <c r="AJ31" s="65"/>
      <c r="AK31" s="65"/>
      <c r="AL31" s="73">
        <f t="shared" si="4"/>
        <v>0</v>
      </c>
    </row>
    <row r="32" spans="1:38" s="69" customFormat="1" ht="15">
      <c r="A32" s="63" t="s">
        <v>42</v>
      </c>
      <c r="B32" s="70" t="s">
        <v>43</v>
      </c>
      <c r="C32" s="71"/>
      <c r="D32" s="65"/>
      <c r="E32" s="65" t="s">
        <v>62</v>
      </c>
      <c r="F32" s="72"/>
      <c r="G32" s="71"/>
      <c r="H32" s="65"/>
      <c r="I32" s="65">
        <f t="shared" si="5"/>
        <v>0</v>
      </c>
      <c r="J32" s="65" t="s">
        <v>62</v>
      </c>
      <c r="K32" s="65" t="s">
        <v>62</v>
      </c>
      <c r="L32" s="65"/>
      <c r="M32" s="65"/>
      <c r="N32" s="73">
        <f t="shared" si="0"/>
        <v>0</v>
      </c>
      <c r="O32" s="71"/>
      <c r="P32" s="65"/>
      <c r="Q32" s="65">
        <f t="shared" si="1"/>
        <v>0</v>
      </c>
      <c r="R32" s="65" t="s">
        <v>62</v>
      </c>
      <c r="S32" s="65" t="s">
        <v>62</v>
      </c>
      <c r="T32" s="65"/>
      <c r="U32" s="65"/>
      <c r="V32" s="73">
        <f t="shared" si="2"/>
        <v>0</v>
      </c>
      <c r="W32" s="71"/>
      <c r="X32" s="65"/>
      <c r="Y32" s="65">
        <f t="shared" si="6"/>
        <v>0</v>
      </c>
      <c r="Z32" s="65" t="s">
        <v>62</v>
      </c>
      <c r="AA32" s="65" t="s">
        <v>62</v>
      </c>
      <c r="AB32" s="65"/>
      <c r="AC32" s="65"/>
      <c r="AD32" s="73">
        <f t="shared" si="7"/>
        <v>0</v>
      </c>
      <c r="AE32" s="71"/>
      <c r="AF32" s="65"/>
      <c r="AG32" s="65">
        <f t="shared" si="3"/>
        <v>0</v>
      </c>
      <c r="AH32" s="65" t="s">
        <v>62</v>
      </c>
      <c r="AI32" s="65" t="s">
        <v>62</v>
      </c>
      <c r="AJ32" s="65"/>
      <c r="AK32" s="65"/>
      <c r="AL32" s="73">
        <f t="shared" si="4"/>
        <v>0</v>
      </c>
    </row>
    <row r="33" spans="1:38" s="69" customFormat="1" ht="30">
      <c r="A33" s="63" t="s">
        <v>44</v>
      </c>
      <c r="B33" s="70" t="s">
        <v>45</v>
      </c>
      <c r="C33" s="71"/>
      <c r="D33" s="65"/>
      <c r="E33" s="65" t="s">
        <v>62</v>
      </c>
      <c r="F33" s="72"/>
      <c r="G33" s="71"/>
      <c r="H33" s="65"/>
      <c r="I33" s="65">
        <f t="shared" si="5"/>
        <v>0</v>
      </c>
      <c r="J33" s="65" t="s">
        <v>62</v>
      </c>
      <c r="K33" s="65" t="s">
        <v>62</v>
      </c>
      <c r="L33" s="65"/>
      <c r="M33" s="65"/>
      <c r="N33" s="73">
        <f t="shared" si="0"/>
        <v>0</v>
      </c>
      <c r="O33" s="71"/>
      <c r="P33" s="65"/>
      <c r="Q33" s="65">
        <f t="shared" si="1"/>
        <v>0</v>
      </c>
      <c r="R33" s="65" t="s">
        <v>62</v>
      </c>
      <c r="S33" s="65" t="s">
        <v>62</v>
      </c>
      <c r="T33" s="65"/>
      <c r="U33" s="65"/>
      <c r="V33" s="73">
        <f t="shared" si="2"/>
        <v>0</v>
      </c>
      <c r="W33" s="71"/>
      <c r="X33" s="65"/>
      <c r="Y33" s="65">
        <f t="shared" si="6"/>
        <v>0</v>
      </c>
      <c r="Z33" s="65" t="s">
        <v>62</v>
      </c>
      <c r="AA33" s="65" t="s">
        <v>62</v>
      </c>
      <c r="AB33" s="65"/>
      <c r="AC33" s="65"/>
      <c r="AD33" s="73">
        <f t="shared" si="7"/>
        <v>0</v>
      </c>
      <c r="AE33" s="71"/>
      <c r="AF33" s="65"/>
      <c r="AG33" s="65">
        <f t="shared" si="3"/>
        <v>0</v>
      </c>
      <c r="AH33" s="65" t="s">
        <v>62</v>
      </c>
      <c r="AI33" s="65" t="s">
        <v>62</v>
      </c>
      <c r="AJ33" s="65"/>
      <c r="AK33" s="65"/>
      <c r="AL33" s="73">
        <f t="shared" si="4"/>
        <v>0</v>
      </c>
    </row>
    <row r="34" spans="1:38" s="23" customFormat="1" ht="25.5">
      <c r="A34" s="54" t="s">
        <v>48</v>
      </c>
      <c r="B34" s="56" t="s">
        <v>17</v>
      </c>
      <c r="C34" s="40">
        <f>SUM(C35:C38)</f>
        <v>0</v>
      </c>
      <c r="D34" s="22" t="s">
        <v>62</v>
      </c>
      <c r="E34" s="41"/>
      <c r="F34" s="47">
        <f t="shared" ref="F34:K34" si="8">SUM(F35:F38)</f>
        <v>0</v>
      </c>
      <c r="G34" s="40">
        <f t="shared" si="8"/>
        <v>0</v>
      </c>
      <c r="H34" s="22" t="s">
        <v>62</v>
      </c>
      <c r="I34" s="22" t="s">
        <v>62</v>
      </c>
      <c r="J34" s="22" t="s">
        <v>62</v>
      </c>
      <c r="K34" s="41">
        <f t="shared" si="8"/>
        <v>0</v>
      </c>
      <c r="L34" s="41">
        <f t="shared" ref="L34" si="9">SUM(L35:L38)</f>
        <v>0</v>
      </c>
      <c r="M34" s="41">
        <f t="shared" ref="M34" si="10">SUM(M35:M38)</f>
        <v>0</v>
      </c>
      <c r="N34" s="47">
        <f t="shared" ref="N34" si="11">SUM(N35:N38)</f>
        <v>0</v>
      </c>
      <c r="O34" s="40">
        <f t="shared" ref="O34" si="12">SUM(O35:O38)</f>
        <v>0</v>
      </c>
      <c r="P34" s="22" t="s">
        <v>62</v>
      </c>
      <c r="Q34" s="22" t="s">
        <v>62</v>
      </c>
      <c r="R34" s="22" t="s">
        <v>62</v>
      </c>
      <c r="S34" s="41">
        <f t="shared" ref="S34" si="13">SUM(S35:S38)</f>
        <v>0</v>
      </c>
      <c r="T34" s="41">
        <f t="shared" ref="T34" si="14">SUM(T35:T38)</f>
        <v>0</v>
      </c>
      <c r="U34" s="41">
        <f t="shared" ref="U34" si="15">SUM(U35:U38)</f>
        <v>0</v>
      </c>
      <c r="V34" s="47">
        <f t="shared" ref="V34" si="16">SUM(V35:V38)</f>
        <v>0</v>
      </c>
      <c r="W34" s="40">
        <f>SUM(W35:W38)</f>
        <v>0</v>
      </c>
      <c r="X34" s="22" t="s">
        <v>62</v>
      </c>
      <c r="Y34" s="22" t="s">
        <v>62</v>
      </c>
      <c r="Z34" s="22" t="s">
        <v>62</v>
      </c>
      <c r="AA34" s="41">
        <f>SUM(AA35:AA38)</f>
        <v>0</v>
      </c>
      <c r="AB34" s="41">
        <f>SUM(AB35:AB38)</f>
        <v>0</v>
      </c>
      <c r="AC34" s="41">
        <f>SUM(AC35:AC38)</f>
        <v>0</v>
      </c>
      <c r="AD34" s="47">
        <f>SUM(AD35:AD38)</f>
        <v>0</v>
      </c>
      <c r="AE34" s="40">
        <f>SUM(AE35:AE38)</f>
        <v>0</v>
      </c>
      <c r="AF34" s="22" t="s">
        <v>62</v>
      </c>
      <c r="AG34" s="22" t="s">
        <v>62</v>
      </c>
      <c r="AH34" s="22" t="s">
        <v>62</v>
      </c>
      <c r="AI34" s="41">
        <f>SUM(AI35:AI38)</f>
        <v>0</v>
      </c>
      <c r="AJ34" s="41">
        <f>SUM(AJ35:AJ38)</f>
        <v>0</v>
      </c>
      <c r="AK34" s="41">
        <f>SUM(AK35:AK38)</f>
        <v>0</v>
      </c>
      <c r="AL34" s="47">
        <f>SUM(AL35:AL38)</f>
        <v>0</v>
      </c>
    </row>
    <row r="35" spans="1:38" s="69" customFormat="1" ht="30">
      <c r="A35" s="63" t="s">
        <v>58</v>
      </c>
      <c r="B35" s="57" t="s">
        <v>57</v>
      </c>
      <c r="C35" s="64"/>
      <c r="D35" s="65" t="s">
        <v>62</v>
      </c>
      <c r="E35" s="66"/>
      <c r="F35" s="67"/>
      <c r="G35" s="64"/>
      <c r="H35" s="65" t="s">
        <v>62</v>
      </c>
      <c r="I35" s="65" t="s">
        <v>62</v>
      </c>
      <c r="J35" s="66"/>
      <c r="K35" s="66">
        <f>(J35-E35)*G35*12</f>
        <v>0</v>
      </c>
      <c r="L35" s="65"/>
      <c r="M35" s="66"/>
      <c r="N35" s="68">
        <f>F35+K35+L35+M35</f>
        <v>0</v>
      </c>
      <c r="O35" s="64"/>
      <c r="P35" s="65" t="s">
        <v>62</v>
      </c>
      <c r="Q35" s="65" t="s">
        <v>62</v>
      </c>
      <c r="R35" s="66"/>
      <c r="S35" s="66">
        <f>(R35-J35)*O35*12</f>
        <v>0</v>
      </c>
      <c r="T35" s="65"/>
      <c r="U35" s="66"/>
      <c r="V35" s="68">
        <f>N35+S35+T35+U35</f>
        <v>0</v>
      </c>
      <c r="W35" s="64"/>
      <c r="X35" s="65" t="s">
        <v>62</v>
      </c>
      <c r="Y35" s="65" t="s">
        <v>62</v>
      </c>
      <c r="Z35" s="66"/>
      <c r="AA35" s="66">
        <f>(Z35-R35)*W35*12</f>
        <v>0</v>
      </c>
      <c r="AB35" s="65"/>
      <c r="AC35" s="66"/>
      <c r="AD35" s="68">
        <f>V35+AA35+AB35+AC35</f>
        <v>0</v>
      </c>
      <c r="AE35" s="64"/>
      <c r="AF35" s="65" t="s">
        <v>62</v>
      </c>
      <c r="AG35" s="65" t="s">
        <v>62</v>
      </c>
      <c r="AH35" s="66"/>
      <c r="AI35" s="66">
        <f>(AH35-Z35)*AE35*12</f>
        <v>0</v>
      </c>
      <c r="AJ35" s="65"/>
      <c r="AK35" s="66"/>
      <c r="AL35" s="68">
        <f>AD35+AI35+AJ35+AK35</f>
        <v>0</v>
      </c>
    </row>
    <row r="36" spans="1:38" s="69" customFormat="1" ht="45">
      <c r="A36" s="63" t="s">
        <v>59</v>
      </c>
      <c r="B36" s="57" t="s">
        <v>72</v>
      </c>
      <c r="C36" s="64"/>
      <c r="D36" s="65" t="s">
        <v>62</v>
      </c>
      <c r="E36" s="66"/>
      <c r="F36" s="67"/>
      <c r="G36" s="64"/>
      <c r="H36" s="65" t="s">
        <v>62</v>
      </c>
      <c r="I36" s="65" t="s">
        <v>62</v>
      </c>
      <c r="J36" s="66"/>
      <c r="K36" s="66">
        <f t="shared" ref="K36:K38" si="17">(J36-E36)*G36*12</f>
        <v>0</v>
      </c>
      <c r="L36" s="65"/>
      <c r="M36" s="66"/>
      <c r="N36" s="68">
        <f>F36+K36+L36+M36</f>
        <v>0</v>
      </c>
      <c r="O36" s="64"/>
      <c r="P36" s="65" t="s">
        <v>62</v>
      </c>
      <c r="Q36" s="65" t="s">
        <v>62</v>
      </c>
      <c r="R36" s="66"/>
      <c r="S36" s="66">
        <f>(R36-J36)*O36*12</f>
        <v>0</v>
      </c>
      <c r="T36" s="65"/>
      <c r="U36" s="66"/>
      <c r="V36" s="68">
        <f>N36+S36+T36+U36</f>
        <v>0</v>
      </c>
      <c r="W36" s="64"/>
      <c r="X36" s="65" t="s">
        <v>62</v>
      </c>
      <c r="Y36" s="65" t="s">
        <v>62</v>
      </c>
      <c r="Z36" s="66"/>
      <c r="AA36" s="66">
        <f t="shared" ref="AA36:AA38" si="18">(Z36-R36)*W36*12</f>
        <v>0</v>
      </c>
      <c r="AB36" s="65"/>
      <c r="AC36" s="66"/>
      <c r="AD36" s="68">
        <f t="shared" ref="AD36:AD38" si="19">V36+AA36+AB36+AC36</f>
        <v>0</v>
      </c>
      <c r="AE36" s="64"/>
      <c r="AF36" s="65" t="s">
        <v>62</v>
      </c>
      <c r="AG36" s="65" t="s">
        <v>62</v>
      </c>
      <c r="AH36" s="66"/>
      <c r="AI36" s="66">
        <f>(AH36-Z36)*AE36*12</f>
        <v>0</v>
      </c>
      <c r="AJ36" s="65"/>
      <c r="AK36" s="66"/>
      <c r="AL36" s="68">
        <f>AD36+AI36+AJ36+AK36</f>
        <v>0</v>
      </c>
    </row>
    <row r="37" spans="1:38" s="69" customFormat="1" ht="45">
      <c r="A37" s="63" t="s">
        <v>60</v>
      </c>
      <c r="B37" s="57" t="s">
        <v>91</v>
      </c>
      <c r="C37" s="64"/>
      <c r="D37" s="65" t="s">
        <v>62</v>
      </c>
      <c r="E37" s="66"/>
      <c r="F37" s="67"/>
      <c r="G37" s="64"/>
      <c r="H37" s="65" t="s">
        <v>62</v>
      </c>
      <c r="I37" s="65" t="s">
        <v>62</v>
      </c>
      <c r="J37" s="66"/>
      <c r="K37" s="66">
        <f t="shared" si="17"/>
        <v>0</v>
      </c>
      <c r="L37" s="65"/>
      <c r="M37" s="66"/>
      <c r="N37" s="68">
        <f>F37+K37+L37+M37</f>
        <v>0</v>
      </c>
      <c r="O37" s="64"/>
      <c r="P37" s="65" t="s">
        <v>62</v>
      </c>
      <c r="Q37" s="65" t="s">
        <v>62</v>
      </c>
      <c r="R37" s="66"/>
      <c r="S37" s="66">
        <f>(R37-J37)*O37*12</f>
        <v>0</v>
      </c>
      <c r="T37" s="65"/>
      <c r="U37" s="66"/>
      <c r="V37" s="68">
        <f>N37+S37+T37+U37</f>
        <v>0</v>
      </c>
      <c r="W37" s="64"/>
      <c r="X37" s="65" t="s">
        <v>62</v>
      </c>
      <c r="Y37" s="65" t="s">
        <v>62</v>
      </c>
      <c r="Z37" s="66"/>
      <c r="AA37" s="66">
        <f t="shared" si="18"/>
        <v>0</v>
      </c>
      <c r="AB37" s="65"/>
      <c r="AC37" s="66"/>
      <c r="AD37" s="68">
        <f t="shared" si="19"/>
        <v>0</v>
      </c>
      <c r="AE37" s="64"/>
      <c r="AF37" s="65" t="s">
        <v>62</v>
      </c>
      <c r="AG37" s="65" t="s">
        <v>62</v>
      </c>
      <c r="AH37" s="66"/>
      <c r="AI37" s="66">
        <f>(AH37-Z37)*AE37*12</f>
        <v>0</v>
      </c>
      <c r="AJ37" s="65"/>
      <c r="AK37" s="66"/>
      <c r="AL37" s="68">
        <f>AD37+AI37+AJ37+AK37</f>
        <v>0</v>
      </c>
    </row>
    <row r="38" spans="1:38" s="69" customFormat="1" ht="30" customHeight="1">
      <c r="A38" s="63" t="s">
        <v>61</v>
      </c>
      <c r="B38" s="57" t="s">
        <v>78</v>
      </c>
      <c r="C38" s="64"/>
      <c r="D38" s="65" t="s">
        <v>62</v>
      </c>
      <c r="E38" s="66"/>
      <c r="F38" s="67"/>
      <c r="G38" s="64"/>
      <c r="H38" s="65" t="s">
        <v>62</v>
      </c>
      <c r="I38" s="65" t="s">
        <v>62</v>
      </c>
      <c r="J38" s="66"/>
      <c r="K38" s="66">
        <f t="shared" si="17"/>
        <v>0</v>
      </c>
      <c r="L38" s="65"/>
      <c r="M38" s="66"/>
      <c r="N38" s="68">
        <f>F38+K38+L38+M38</f>
        <v>0</v>
      </c>
      <c r="O38" s="64"/>
      <c r="P38" s="65" t="s">
        <v>62</v>
      </c>
      <c r="Q38" s="65" t="s">
        <v>62</v>
      </c>
      <c r="R38" s="66"/>
      <c r="S38" s="66">
        <f>(R38-J38)*O38*12</f>
        <v>0</v>
      </c>
      <c r="T38" s="65"/>
      <c r="U38" s="66"/>
      <c r="V38" s="68">
        <f>N38+S38+T38+U38</f>
        <v>0</v>
      </c>
      <c r="W38" s="64"/>
      <c r="X38" s="65" t="s">
        <v>62</v>
      </c>
      <c r="Y38" s="65" t="s">
        <v>62</v>
      </c>
      <c r="Z38" s="66"/>
      <c r="AA38" s="66">
        <f t="shared" si="18"/>
        <v>0</v>
      </c>
      <c r="AB38" s="65"/>
      <c r="AC38" s="66"/>
      <c r="AD38" s="68">
        <f t="shared" si="19"/>
        <v>0</v>
      </c>
      <c r="AE38" s="64"/>
      <c r="AF38" s="65" t="s">
        <v>62</v>
      </c>
      <c r="AG38" s="65" t="s">
        <v>62</v>
      </c>
      <c r="AH38" s="66"/>
      <c r="AI38" s="66">
        <f>(AH38-Z38)*AE38*12</f>
        <v>0</v>
      </c>
      <c r="AJ38" s="65"/>
      <c r="AK38" s="66"/>
      <c r="AL38" s="68">
        <f>AD38+AI38+AJ38+AK38</f>
        <v>0</v>
      </c>
    </row>
    <row r="39" spans="1:38" s="23" customFormat="1" ht="21" customHeight="1">
      <c r="A39" s="54" t="s">
        <v>49</v>
      </c>
      <c r="B39" s="58" t="s">
        <v>23</v>
      </c>
      <c r="C39" s="24"/>
      <c r="D39" s="22" t="s">
        <v>62</v>
      </c>
      <c r="E39" s="22" t="s">
        <v>62</v>
      </c>
      <c r="F39" s="26"/>
      <c r="G39" s="24"/>
      <c r="H39" s="22" t="s">
        <v>62</v>
      </c>
      <c r="I39" s="22" t="s">
        <v>62</v>
      </c>
      <c r="J39" s="22" t="s">
        <v>62</v>
      </c>
      <c r="K39" s="22" t="s">
        <v>62</v>
      </c>
      <c r="L39" s="22"/>
      <c r="M39" s="25"/>
      <c r="N39" s="38">
        <f>F39+L39+M39</f>
        <v>0</v>
      </c>
      <c r="O39" s="24"/>
      <c r="P39" s="22" t="s">
        <v>62</v>
      </c>
      <c r="Q39" s="22" t="s">
        <v>62</v>
      </c>
      <c r="R39" s="22" t="s">
        <v>62</v>
      </c>
      <c r="S39" s="22" t="s">
        <v>62</v>
      </c>
      <c r="T39" s="22"/>
      <c r="U39" s="25"/>
      <c r="V39" s="38">
        <f>N39+T39+U39</f>
        <v>0</v>
      </c>
      <c r="W39" s="24"/>
      <c r="X39" s="22" t="s">
        <v>62</v>
      </c>
      <c r="Y39" s="22" t="s">
        <v>62</v>
      </c>
      <c r="Z39" s="22" t="s">
        <v>62</v>
      </c>
      <c r="AA39" s="22" t="s">
        <v>62</v>
      </c>
      <c r="AB39" s="22"/>
      <c r="AC39" s="25"/>
      <c r="AD39" s="38">
        <f>V39+AB39+AC39</f>
        <v>0</v>
      </c>
      <c r="AE39" s="24"/>
      <c r="AF39" s="22" t="s">
        <v>62</v>
      </c>
      <c r="AG39" s="22" t="s">
        <v>62</v>
      </c>
      <c r="AH39" s="22" t="s">
        <v>62</v>
      </c>
      <c r="AI39" s="22" t="s">
        <v>62</v>
      </c>
      <c r="AJ39" s="22"/>
      <c r="AK39" s="25"/>
      <c r="AL39" s="38">
        <f>AD39+AJ39+AK39</f>
        <v>0</v>
      </c>
    </row>
    <row r="40" spans="1:38" s="28" customFormat="1" ht="29.45" customHeight="1">
      <c r="A40" s="59" t="s">
        <v>50</v>
      </c>
      <c r="B40" s="60" t="s">
        <v>65</v>
      </c>
      <c r="C40" s="48" t="s">
        <v>62</v>
      </c>
      <c r="D40" s="27" t="s">
        <v>62</v>
      </c>
      <c r="E40" s="27" t="s">
        <v>62</v>
      </c>
      <c r="F40" s="49">
        <f>F21*0.302</f>
        <v>0</v>
      </c>
      <c r="G40" s="48" t="s">
        <v>62</v>
      </c>
      <c r="H40" s="27" t="s">
        <v>62</v>
      </c>
      <c r="I40" s="42">
        <f>I21*0.302</f>
        <v>0</v>
      </c>
      <c r="J40" s="27" t="s">
        <v>62</v>
      </c>
      <c r="K40" s="42">
        <f>K21*0.302</f>
        <v>0</v>
      </c>
      <c r="L40" s="42">
        <f t="shared" ref="L40" si="20">L21*0.302</f>
        <v>0</v>
      </c>
      <c r="M40" s="42">
        <f>M21*0.302</f>
        <v>0</v>
      </c>
      <c r="N40" s="49">
        <f>N21*0.302</f>
        <v>0</v>
      </c>
      <c r="O40" s="48" t="s">
        <v>62</v>
      </c>
      <c r="P40" s="27" t="s">
        <v>62</v>
      </c>
      <c r="Q40" s="42">
        <f>Q21*0.302</f>
        <v>0</v>
      </c>
      <c r="R40" s="27" t="s">
        <v>62</v>
      </c>
      <c r="S40" s="42">
        <f>S21*0.302</f>
        <v>0</v>
      </c>
      <c r="T40" s="42">
        <f t="shared" ref="T40" si="21">T21*0.302</f>
        <v>0</v>
      </c>
      <c r="U40" s="42">
        <f>U21*0.302</f>
        <v>0</v>
      </c>
      <c r="V40" s="49">
        <f>V21*0.302</f>
        <v>0</v>
      </c>
      <c r="W40" s="48" t="s">
        <v>62</v>
      </c>
      <c r="X40" s="27" t="s">
        <v>62</v>
      </c>
      <c r="Y40" s="42">
        <f>Y21*0.302</f>
        <v>0</v>
      </c>
      <c r="Z40" s="27" t="s">
        <v>62</v>
      </c>
      <c r="AA40" s="42">
        <f>AA21*0.302</f>
        <v>0</v>
      </c>
      <c r="AB40" s="42">
        <f>AB21*0.302</f>
        <v>0</v>
      </c>
      <c r="AC40" s="42">
        <f>AC21*0.302</f>
        <v>0</v>
      </c>
      <c r="AD40" s="49">
        <f>AD21*0.302</f>
        <v>0</v>
      </c>
      <c r="AE40" s="48" t="s">
        <v>62</v>
      </c>
      <c r="AF40" s="27" t="s">
        <v>62</v>
      </c>
      <c r="AG40" s="42">
        <f>AG21*0.302</f>
        <v>0</v>
      </c>
      <c r="AH40" s="27" t="s">
        <v>62</v>
      </c>
      <c r="AI40" s="42">
        <f>AI21*0.302</f>
        <v>0</v>
      </c>
      <c r="AJ40" s="42">
        <f>AJ21*0.302</f>
        <v>0</v>
      </c>
      <c r="AK40" s="42">
        <f>AK21*0.302</f>
        <v>0</v>
      </c>
      <c r="AL40" s="49">
        <f>AL21*0.302</f>
        <v>0</v>
      </c>
    </row>
    <row r="41" spans="1:38" s="80" customFormat="1" ht="25.15" customHeight="1" thickBot="1">
      <c r="A41" s="106" t="s">
        <v>18</v>
      </c>
      <c r="B41" s="107"/>
      <c r="C41" s="74">
        <f>C21</f>
        <v>0</v>
      </c>
      <c r="D41" s="75" t="s">
        <v>62</v>
      </c>
      <c r="E41" s="75" t="s">
        <v>62</v>
      </c>
      <c r="F41" s="76">
        <f>+F40+F21</f>
        <v>0</v>
      </c>
      <c r="G41" s="74">
        <f>G21</f>
        <v>0</v>
      </c>
      <c r="H41" s="77" t="s">
        <v>62</v>
      </c>
      <c r="I41" s="78">
        <f>+I40+I21</f>
        <v>0</v>
      </c>
      <c r="J41" s="75" t="s">
        <v>62</v>
      </c>
      <c r="K41" s="78">
        <f>+K40+K21</f>
        <v>0</v>
      </c>
      <c r="L41" s="79">
        <f t="shared" ref="L41:M41" si="22">+L40+L21</f>
        <v>0</v>
      </c>
      <c r="M41" s="78">
        <f t="shared" si="22"/>
        <v>0</v>
      </c>
      <c r="N41" s="79">
        <f>+N40+N21</f>
        <v>0</v>
      </c>
      <c r="O41" s="74">
        <f>O21</f>
        <v>0</v>
      </c>
      <c r="P41" s="77" t="s">
        <v>62</v>
      </c>
      <c r="Q41" s="78">
        <f>+Q40+Q21</f>
        <v>0</v>
      </c>
      <c r="R41" s="75" t="s">
        <v>62</v>
      </c>
      <c r="S41" s="78">
        <f>+S40+S21</f>
        <v>0</v>
      </c>
      <c r="T41" s="79">
        <f t="shared" ref="T41" si="23">+T40+T21</f>
        <v>0</v>
      </c>
      <c r="U41" s="78">
        <f t="shared" ref="U41" si="24">+U40+U21</f>
        <v>0</v>
      </c>
      <c r="V41" s="79">
        <f>+V40+V21</f>
        <v>0</v>
      </c>
      <c r="W41" s="74">
        <f>W21</f>
        <v>0</v>
      </c>
      <c r="X41" s="77" t="s">
        <v>62</v>
      </c>
      <c r="Y41" s="78">
        <f>+Y40+Y21</f>
        <v>0</v>
      </c>
      <c r="Z41" s="75" t="s">
        <v>62</v>
      </c>
      <c r="AA41" s="78">
        <f>+AA40+AA21</f>
        <v>0</v>
      </c>
      <c r="AB41" s="79">
        <f>+AB40+AB21</f>
        <v>0</v>
      </c>
      <c r="AC41" s="78">
        <f>+AC40+AC21</f>
        <v>0</v>
      </c>
      <c r="AD41" s="79">
        <f>+AD40+AD21</f>
        <v>0</v>
      </c>
      <c r="AE41" s="74">
        <f>AE21</f>
        <v>0</v>
      </c>
      <c r="AF41" s="77" t="s">
        <v>62</v>
      </c>
      <c r="AG41" s="78">
        <f>+AG40+AG21</f>
        <v>0</v>
      </c>
      <c r="AH41" s="75" t="s">
        <v>62</v>
      </c>
      <c r="AI41" s="78">
        <f>+AI40+AI21</f>
        <v>0</v>
      </c>
      <c r="AJ41" s="83">
        <f>+AJ40+AJ21</f>
        <v>0</v>
      </c>
      <c r="AK41" s="78">
        <f>+AK40+AK21</f>
        <v>0</v>
      </c>
      <c r="AL41" s="79">
        <f>+AL40+AL21</f>
        <v>0</v>
      </c>
    </row>
    <row r="42" spans="1:38" ht="19.149999999999999" customHeight="1">
      <c r="B42" s="12"/>
      <c r="C42" s="12"/>
      <c r="D42" s="12"/>
      <c r="E42" s="12"/>
      <c r="F42" s="1"/>
      <c r="G42" s="1"/>
      <c r="H42" s="1"/>
      <c r="I42" s="1"/>
      <c r="J42" s="1"/>
      <c r="K42" s="1"/>
      <c r="L42" s="1"/>
      <c r="M42" s="1"/>
      <c r="N42" s="1"/>
    </row>
    <row r="43" spans="1:38" ht="23.45" customHeight="1">
      <c r="B43" s="12"/>
      <c r="C43" s="12"/>
      <c r="D43" s="12"/>
      <c r="E43" s="12"/>
      <c r="F43" s="1"/>
      <c r="G43" s="1"/>
      <c r="H43" s="1"/>
      <c r="I43" s="1"/>
      <c r="J43" s="1"/>
      <c r="K43" s="1"/>
      <c r="L43" s="1"/>
      <c r="M43" s="1"/>
      <c r="N43" s="1"/>
      <c r="Y43" s="88" t="s">
        <v>94</v>
      </c>
      <c r="Z43" s="89"/>
      <c r="AF43" s="88" t="s">
        <v>95</v>
      </c>
      <c r="AG43" s="88"/>
    </row>
    <row r="44" spans="1:38" ht="23.45" customHeight="1">
      <c r="B44" s="61" t="s">
        <v>8</v>
      </c>
      <c r="C44" s="61"/>
      <c r="D44" s="61"/>
      <c r="E44" s="61"/>
      <c r="F44" s="61"/>
      <c r="H44" s="1"/>
      <c r="I44" s="1"/>
      <c r="J44" s="1"/>
      <c r="K44" s="1"/>
      <c r="L44" s="1"/>
      <c r="M44" s="1"/>
      <c r="N44" s="1"/>
      <c r="Y44" s="90" t="s">
        <v>96</v>
      </c>
      <c r="Z44" s="91"/>
      <c r="AF44" s="90" t="s">
        <v>97</v>
      </c>
      <c r="AG44" s="90"/>
    </row>
    <row r="45" spans="1:38" ht="23.45" customHeight="1">
      <c r="B45" s="62" t="s">
        <v>9</v>
      </c>
      <c r="C45" s="62"/>
      <c r="D45" s="62"/>
      <c r="E45" s="62"/>
      <c r="F45" s="62"/>
      <c r="G45" s="15" t="s">
        <v>16</v>
      </c>
      <c r="I45" s="15"/>
      <c r="J45" s="19"/>
      <c r="K45" s="15"/>
      <c r="L45" s="19"/>
      <c r="M45" s="15"/>
      <c r="Y45" s="88"/>
      <c r="Z45" s="88"/>
      <c r="AA45" s="62"/>
      <c r="AB45" s="62"/>
    </row>
    <row r="46" spans="1:38" ht="57" customHeight="1">
      <c r="B46" s="101"/>
      <c r="C46" s="101"/>
      <c r="D46" s="101"/>
      <c r="E46" s="101"/>
      <c r="F46" s="101"/>
      <c r="G46" s="14"/>
      <c r="I46" s="14"/>
      <c r="J46" s="14"/>
      <c r="K46" s="14"/>
      <c r="L46" s="14"/>
      <c r="M46" s="14"/>
      <c r="N46" s="14"/>
      <c r="Z46" s="92" t="s">
        <v>98</v>
      </c>
      <c r="AB46" s="92"/>
      <c r="AH46" s="92" t="s">
        <v>16</v>
      </c>
    </row>
    <row r="47" spans="1:38">
      <c r="Y47" s="93"/>
      <c r="Z47" s="93"/>
      <c r="AA47" s="93"/>
      <c r="AB47" s="93"/>
      <c r="AD47" s="110" t="s">
        <v>99</v>
      </c>
      <c r="AE47" s="110"/>
      <c r="AL47" s="94" t="s">
        <v>100</v>
      </c>
    </row>
    <row r="48" spans="1:38">
      <c r="Y48" s="93"/>
    </row>
    <row r="50" spans="2:5">
      <c r="B50" s="7"/>
      <c r="C50" s="7"/>
      <c r="D50" s="7"/>
      <c r="E50" s="7"/>
    </row>
    <row r="51" spans="2:5">
      <c r="B51" s="7"/>
      <c r="C51" s="7"/>
      <c r="D51" s="7"/>
      <c r="E51" s="7"/>
    </row>
    <row r="52" spans="2:5">
      <c r="B52" s="7"/>
      <c r="C52" s="7"/>
      <c r="D52" s="7"/>
      <c r="E52" s="7"/>
    </row>
    <row r="53" spans="2:5">
      <c r="B53" s="7"/>
      <c r="C53" s="7"/>
      <c r="D53" s="7"/>
      <c r="E53" s="7"/>
    </row>
    <row r="54" spans="2:5">
      <c r="B54" s="7"/>
      <c r="C54" s="7"/>
      <c r="D54" s="7"/>
      <c r="E54" s="7"/>
    </row>
    <row r="55" spans="2:5">
      <c r="B55" s="7"/>
      <c r="C55" s="7"/>
      <c r="D55" s="7"/>
      <c r="E55" s="7"/>
    </row>
    <row r="56" spans="2:5">
      <c r="B56" s="7"/>
      <c r="C56" s="7"/>
      <c r="D56" s="7"/>
      <c r="E56" s="7"/>
    </row>
    <row r="57" spans="2:5">
      <c r="B57" s="7"/>
      <c r="C57" s="7"/>
      <c r="D57" s="7"/>
      <c r="E57" s="7"/>
    </row>
    <row r="58" spans="2:5">
      <c r="B58" s="7"/>
      <c r="C58" s="7"/>
      <c r="D58" s="7"/>
      <c r="E58" s="7"/>
    </row>
    <row r="59" spans="2:5">
      <c r="B59" s="7"/>
      <c r="C59" s="7"/>
      <c r="D59" s="7"/>
      <c r="E59" s="7"/>
    </row>
    <row r="60" spans="2:5">
      <c r="B60" s="7"/>
      <c r="C60" s="7"/>
      <c r="D60" s="7"/>
      <c r="E60" s="7"/>
    </row>
  </sheetData>
  <mergeCells count="43">
    <mergeCell ref="AD47:AE47"/>
    <mergeCell ref="R3:V3"/>
    <mergeCell ref="R4:V4"/>
    <mergeCell ref="R1:V1"/>
    <mergeCell ref="R2:V2"/>
    <mergeCell ref="W17:AD17"/>
    <mergeCell ref="AE17:AL17"/>
    <mergeCell ref="O17:V17"/>
    <mergeCell ref="P18:Q18"/>
    <mergeCell ref="R18:S18"/>
    <mergeCell ref="T18:T19"/>
    <mergeCell ref="B46:F46"/>
    <mergeCell ref="G17:N17"/>
    <mergeCell ref="B17:B19"/>
    <mergeCell ref="C17:F17"/>
    <mergeCell ref="A41:B41"/>
    <mergeCell ref="A17:A19"/>
    <mergeCell ref="L18:L19"/>
    <mergeCell ref="G18:G19"/>
    <mergeCell ref="H18:I18"/>
    <mergeCell ref="C18:C19"/>
    <mergeCell ref="D18:D19"/>
    <mergeCell ref="E18:E19"/>
    <mergeCell ref="F18:F19"/>
    <mergeCell ref="J18:K18"/>
    <mergeCell ref="M18:M19"/>
    <mergeCell ref="N18:N19"/>
    <mergeCell ref="B6:N6"/>
    <mergeCell ref="AL18:AL19"/>
    <mergeCell ref="W18:W19"/>
    <mergeCell ref="X18:Y18"/>
    <mergeCell ref="Z18:AA18"/>
    <mergeCell ref="AB18:AB19"/>
    <mergeCell ref="AC18:AC19"/>
    <mergeCell ref="AD18:AD19"/>
    <mergeCell ref="AE18:AE19"/>
    <mergeCell ref="AF18:AG18"/>
    <mergeCell ref="AH18:AI18"/>
    <mergeCell ref="AJ18:AJ19"/>
    <mergeCell ref="AK18:AK19"/>
    <mergeCell ref="U18:U19"/>
    <mergeCell ref="O18:O19"/>
    <mergeCell ref="V18:V19"/>
  </mergeCells>
  <pageMargins left="0.39370078740157483" right="0.39370078740157483" top="0.78740157480314965" bottom="0.39370078740157483" header="0.39370078740157483" footer="0"/>
  <pageSetup paperSize="9" scale="40" firstPageNumber="7" fitToWidth="2" orientation="landscape" useFirstPageNumber="1" r:id="rId1"/>
  <headerFooter>
    <oddHeader>&amp;C&amp;"Times New Roman,обычный"&amp;12&amp;P</oddHeader>
  </headerFooter>
  <colBreaks count="1" manualBreakCount="1">
    <brk id="22" max="4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7"/>
  <sheetViews>
    <sheetView view="pageBreakPreview" zoomScale="85" zoomScaleNormal="100" zoomScaleSheetLayoutView="85" zoomScalePageLayoutView="70" workbookViewId="0">
      <selection activeCell="C4" sqref="C4:R28"/>
    </sheetView>
  </sheetViews>
  <sheetFormatPr defaultColWidth="8.85546875" defaultRowHeight="12.75"/>
  <cols>
    <col min="1" max="1" width="8.85546875" style="7"/>
    <col min="2" max="2" width="34.7109375" style="13" customWidth="1"/>
    <col min="3" max="3" width="12.5703125" style="7" customWidth="1"/>
    <col min="4" max="4" width="12.28515625" style="7" customWidth="1"/>
    <col min="5" max="5" width="15.28515625" style="7" customWidth="1"/>
    <col min="6" max="6" width="13.28515625" style="7" customWidth="1"/>
    <col min="7" max="7" width="15.140625" style="7" customWidth="1"/>
    <col min="8" max="9" width="12.28515625" style="7" customWidth="1"/>
    <col min="10" max="10" width="16.7109375" style="7" customWidth="1"/>
    <col min="11" max="12" width="14.28515625" style="7" customWidth="1"/>
    <col min="13" max="13" width="15.28515625" style="7" customWidth="1"/>
    <col min="14" max="14" width="14.28515625" style="7" customWidth="1"/>
    <col min="15" max="15" width="16.7109375" style="7" customWidth="1"/>
    <col min="16" max="16" width="11.28515625" style="7" customWidth="1"/>
    <col min="17" max="17" width="12.140625" style="7" customWidth="1"/>
    <col min="18" max="18" width="17.7109375" style="7" customWidth="1"/>
    <col min="19" max="16384" width="8.85546875" style="7"/>
  </cols>
  <sheetData>
    <row r="1" spans="1:10" ht="2.25" customHeight="1"/>
    <row r="2" spans="1:10" ht="27" customHeight="1">
      <c r="B2" s="9"/>
      <c r="C2" s="6"/>
      <c r="D2" s="8"/>
      <c r="E2" s="8"/>
      <c r="F2" s="8"/>
      <c r="G2" s="8"/>
      <c r="H2" s="8"/>
      <c r="I2" s="8"/>
      <c r="J2" s="8"/>
    </row>
    <row r="3" spans="1:10" ht="6" customHeight="1" thickBot="1">
      <c r="B3" s="12"/>
      <c r="C3" s="1"/>
      <c r="D3" s="1"/>
      <c r="E3" s="1"/>
      <c r="F3" s="1"/>
      <c r="G3" s="1"/>
      <c r="H3" s="1"/>
      <c r="I3" s="1"/>
      <c r="J3" s="1"/>
    </row>
    <row r="4" spans="1:10" ht="24.6" customHeight="1">
      <c r="A4" s="108" t="s">
        <v>52</v>
      </c>
      <c r="B4" s="105" t="s">
        <v>1</v>
      </c>
    </row>
    <row r="5" spans="1:10" ht="28.9" customHeight="1">
      <c r="A5" s="109"/>
      <c r="B5" s="96"/>
    </row>
    <row r="6" spans="1:10">
      <c r="A6" s="109"/>
      <c r="B6" s="96"/>
    </row>
    <row r="7" spans="1:10" s="31" customFormat="1" ht="30.6" customHeight="1">
      <c r="A7" s="50">
        <v>1</v>
      </c>
      <c r="B7" s="51">
        <v>2</v>
      </c>
    </row>
    <row r="8" spans="1:10" s="30" customFormat="1" ht="25.15" customHeight="1">
      <c r="A8" s="52" t="s">
        <v>51</v>
      </c>
      <c r="B8" s="53" t="s">
        <v>64</v>
      </c>
    </row>
    <row r="9" spans="1:10" s="23" customFormat="1" ht="32.450000000000003" customHeight="1">
      <c r="A9" s="54" t="s">
        <v>47</v>
      </c>
      <c r="B9" s="55" t="s">
        <v>63</v>
      </c>
    </row>
    <row r="10" spans="1:10" s="23" customFormat="1" ht="40.15" customHeight="1">
      <c r="A10" s="54" t="s">
        <v>46</v>
      </c>
      <c r="B10" s="56" t="s">
        <v>68</v>
      </c>
    </row>
    <row r="11" spans="1:10" s="69" customFormat="1" ht="30">
      <c r="A11" s="63" t="s">
        <v>26</v>
      </c>
      <c r="B11" s="70" t="s">
        <v>27</v>
      </c>
    </row>
    <row r="12" spans="1:10" s="69" customFormat="1" ht="45">
      <c r="A12" s="63" t="s">
        <v>28</v>
      </c>
      <c r="B12" s="70" t="s">
        <v>29</v>
      </c>
    </row>
    <row r="13" spans="1:10" s="69" customFormat="1" ht="45">
      <c r="A13" s="63" t="s">
        <v>30</v>
      </c>
      <c r="B13" s="70" t="s">
        <v>31</v>
      </c>
    </row>
    <row r="14" spans="1:10" s="69" customFormat="1" ht="15">
      <c r="A14" s="63" t="s">
        <v>32</v>
      </c>
      <c r="B14" s="70" t="s">
        <v>33</v>
      </c>
    </row>
    <row r="15" spans="1:10" s="69" customFormat="1" ht="15">
      <c r="A15" s="63" t="s">
        <v>34</v>
      </c>
      <c r="B15" s="70" t="s">
        <v>35</v>
      </c>
    </row>
    <row r="16" spans="1:10" s="69" customFormat="1" ht="15">
      <c r="A16" s="63" t="s">
        <v>36</v>
      </c>
      <c r="B16" s="70" t="s">
        <v>37</v>
      </c>
    </row>
    <row r="17" spans="1:10" s="69" customFormat="1" ht="15">
      <c r="A17" s="63" t="s">
        <v>38</v>
      </c>
      <c r="B17" s="70" t="s">
        <v>39</v>
      </c>
    </row>
    <row r="18" spans="1:10" s="69" customFormat="1" ht="15">
      <c r="A18" s="63" t="s">
        <v>40</v>
      </c>
      <c r="B18" s="70" t="s">
        <v>41</v>
      </c>
    </row>
    <row r="19" spans="1:10" s="69" customFormat="1" ht="15">
      <c r="A19" s="63" t="s">
        <v>42</v>
      </c>
      <c r="B19" s="70" t="s">
        <v>43</v>
      </c>
    </row>
    <row r="20" spans="1:10" s="69" customFormat="1" ht="30">
      <c r="A20" s="63" t="s">
        <v>44</v>
      </c>
      <c r="B20" s="70" t="s">
        <v>45</v>
      </c>
    </row>
    <row r="21" spans="1:10" s="23" customFormat="1" ht="25.5">
      <c r="A21" s="54" t="s">
        <v>48</v>
      </c>
      <c r="B21" s="56" t="s">
        <v>17</v>
      </c>
    </row>
    <row r="22" spans="1:10" s="69" customFormat="1" ht="30">
      <c r="A22" s="63" t="s">
        <v>58</v>
      </c>
      <c r="B22" s="57" t="s">
        <v>57</v>
      </c>
    </row>
    <row r="23" spans="1:10" s="69" customFormat="1" ht="45">
      <c r="A23" s="63" t="s">
        <v>59</v>
      </c>
      <c r="B23" s="57" t="s">
        <v>72</v>
      </c>
    </row>
    <row r="24" spans="1:10" s="69" customFormat="1" ht="45">
      <c r="A24" s="63" t="s">
        <v>60</v>
      </c>
      <c r="B24" s="57" t="s">
        <v>73</v>
      </c>
    </row>
    <row r="25" spans="1:10" s="69" customFormat="1" ht="30" customHeight="1">
      <c r="A25" s="63" t="s">
        <v>61</v>
      </c>
      <c r="B25" s="57" t="s">
        <v>78</v>
      </c>
    </row>
    <row r="26" spans="1:10" s="23" customFormat="1" ht="21" customHeight="1">
      <c r="A26" s="54" t="s">
        <v>49</v>
      </c>
      <c r="B26" s="58" t="s">
        <v>23</v>
      </c>
    </row>
    <row r="27" spans="1:10" s="28" customFormat="1" ht="29.45" customHeight="1">
      <c r="A27" s="59" t="s">
        <v>50</v>
      </c>
      <c r="B27" s="60" t="s">
        <v>65</v>
      </c>
    </row>
    <row r="28" spans="1:10" s="80" customFormat="1" ht="25.15" customHeight="1" thickBot="1">
      <c r="A28" s="106" t="s">
        <v>18</v>
      </c>
      <c r="B28" s="107"/>
    </row>
    <row r="29" spans="1:10" ht="19.149999999999999" customHeight="1">
      <c r="B29" s="12"/>
      <c r="C29" s="1"/>
      <c r="D29" s="1"/>
      <c r="E29" s="1"/>
      <c r="F29" s="1"/>
      <c r="G29" s="1"/>
      <c r="H29" s="1"/>
      <c r="I29" s="1"/>
      <c r="J29" s="1"/>
    </row>
    <row r="30" spans="1:10" ht="23.45" customHeight="1">
      <c r="B30" s="12"/>
      <c r="C30" s="1"/>
      <c r="D30" s="1"/>
      <c r="E30" s="1"/>
      <c r="F30" s="1"/>
      <c r="G30" s="1"/>
      <c r="H30" s="1"/>
      <c r="I30" s="1"/>
      <c r="J30" s="1"/>
    </row>
    <row r="31" spans="1:10" ht="23.45" customHeight="1">
      <c r="B31" s="61" t="s">
        <v>8</v>
      </c>
      <c r="D31" s="1"/>
      <c r="E31" s="1"/>
      <c r="F31" s="1"/>
      <c r="G31" s="1"/>
      <c r="H31" s="1"/>
      <c r="I31" s="1"/>
      <c r="J31" s="1"/>
    </row>
    <row r="32" spans="1:10" ht="23.45" customHeight="1">
      <c r="B32" s="62" t="s">
        <v>9</v>
      </c>
      <c r="C32" s="19" t="s">
        <v>16</v>
      </c>
      <c r="E32" s="19"/>
      <c r="F32" s="19"/>
      <c r="G32" s="19"/>
      <c r="H32" s="19"/>
      <c r="I32" s="19"/>
    </row>
    <row r="33" spans="2:10" ht="57" customHeight="1">
      <c r="B33" s="82"/>
      <c r="C33" s="2"/>
      <c r="E33" s="14"/>
      <c r="F33" s="14"/>
      <c r="G33" s="14"/>
      <c r="H33" s="14"/>
      <c r="I33" s="14"/>
      <c r="J33" s="14"/>
    </row>
    <row r="37" spans="2:10">
      <c r="B37" s="7"/>
    </row>
    <row r="38" spans="2:10">
      <c r="B38" s="7"/>
    </row>
    <row r="39" spans="2:10">
      <c r="B39" s="7"/>
    </row>
    <row r="40" spans="2:10">
      <c r="B40" s="7"/>
    </row>
    <row r="41" spans="2:10">
      <c r="B41" s="7"/>
    </row>
    <row r="42" spans="2:10">
      <c r="B42" s="7"/>
    </row>
    <row r="43" spans="2:10">
      <c r="B43" s="7"/>
    </row>
    <row r="44" spans="2:10">
      <c r="B44" s="7"/>
    </row>
    <row r="45" spans="2:10">
      <c r="B45" s="7"/>
    </row>
    <row r="46" spans="2:10">
      <c r="B46" s="7"/>
    </row>
    <row r="47" spans="2:10">
      <c r="B47" s="7"/>
    </row>
  </sheetData>
  <mergeCells count="3">
    <mergeCell ref="A28:B28"/>
    <mergeCell ref="A4:A6"/>
    <mergeCell ref="B4:B6"/>
  </mergeCells>
  <pageMargins left="0.39370078740157483" right="0.39370078740157483" top="0.78740157480314965" bottom="0.39370078740157483" header="0.39370078740157483" footer="0"/>
  <pageSetup paperSize="8" scale="76" firstPageNumber="15" orientation="landscape" useFirstPageNumber="1" r:id="rId1"/>
  <headerFooter differentFirst="1">
    <oddHeader>&amp;C&amp;"Times New Roman,обычный"&amp;12&amp;P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2021-2023</vt:lpstr>
      <vt:lpstr>Плановый</vt:lpstr>
      <vt:lpstr>'2021-2023'!Область_печати</vt:lpstr>
      <vt:lpstr>Плановый!Область_печати</vt:lpstr>
    </vt:vector>
  </TitlesOfParts>
  <Company>ООО Кейсистемс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LTemnova</dc:creator>
  <cp:lastModifiedBy>МЛопатина</cp:lastModifiedBy>
  <cp:lastPrinted>2022-03-29T00:37:40Z</cp:lastPrinted>
  <dcterms:created xsi:type="dcterms:W3CDTF">2015-02-04T05:39:01Z</dcterms:created>
  <dcterms:modified xsi:type="dcterms:W3CDTF">2022-03-29T05:20:34Z</dcterms:modified>
</cp:coreProperties>
</file>