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showInkAnnotation="0" codeName="ЭтаКнига"/>
  <mc:AlternateContent xmlns:mc="http://schemas.openxmlformats.org/markup-compatibility/2006">
    <mc:Choice Requires="x15">
      <x15ac:absPath xmlns:x15ac="http://schemas.microsoft.com/office/spreadsheetml/2010/11/ac" url="V:\2. Управление БП\2. Отдел бюджетного развития\ИНФОРМАЦИЯ ОТДЕЛА\Рейтинг НИФИ\2025 год\Промежуточная отчетность\1 квартал 2025\на сайт\"/>
    </mc:Choice>
  </mc:AlternateContent>
  <xr:revisionPtr revIDLastSave="0" documentId="13_ncr:1_{3A26B96F-C78A-4D11-9111-7AD747EB98C1}" xr6:coauthVersionLast="45" xr6:coauthVersionMax="47" xr10:uidLastSave="{00000000-0000-0000-0000-000000000000}"/>
  <bookViews>
    <workbookView xWindow="-120" yWindow="-120" windowWidth="29040" windowHeight="15840" xr2:uid="{00000000-000D-0000-FFFF-FFFF00000000}"/>
  </bookViews>
  <sheets>
    <sheet name="Документ" sheetId="2" r:id="rId1"/>
  </sheets>
  <definedNames>
    <definedName name="_xlnm._FilterDatabase" localSheetId="0" hidden="1">Документ!$A$6:$E$95</definedName>
    <definedName name="_xlnm.Print_Titles" localSheetId="0">Документ!$4:$6</definedName>
    <definedName name="_xlnm.Print_Area" localSheetId="0">Документ!$A$1:$E$96</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13" i="2" l="1"/>
  <c r="D13" i="2"/>
  <c r="C13" i="2" l="1"/>
  <c r="D7" i="2" l="1"/>
  <c r="E7" i="2"/>
  <c r="C7" i="2"/>
  <c r="D82" i="2" l="1"/>
  <c r="E82" i="2"/>
  <c r="C82" i="2"/>
  <c r="E58" i="2" l="1"/>
  <c r="D58" i="2"/>
  <c r="D95" i="2" s="1"/>
  <c r="C58" i="2"/>
  <c r="C95" i="2" l="1"/>
  <c r="E95" i="2"/>
</calcChain>
</file>

<file path=xl/sharedStrings.xml><?xml version="1.0" encoding="utf-8"?>
<sst xmlns="http://schemas.openxmlformats.org/spreadsheetml/2006/main" count="180" uniqueCount="175">
  <si>
    <t>Наименование</t>
  </si>
  <si>
    <t>Фактическое исполнение</t>
  </si>
  <si>
    <t>1.Дотации - всего:</t>
  </si>
  <si>
    <t>8800050100</t>
  </si>
  <si>
    <t>2. Субсидии - всего:</t>
  </si>
  <si>
    <t>(тыс. рублей)</t>
  </si>
  <si>
    <t>Код бюджетной классификации</t>
  </si>
  <si>
    <t>ВСЕГО межбюджетных трансфертов местным бюджетам</t>
  </si>
  <si>
    <t>Дотации, связанные с особым режимом безопасного функционирования закрытых административно-территориальных образований</t>
  </si>
  <si>
    <t>4. Иные межбюджетные трансферты - всего:</t>
  </si>
  <si>
    <t>3. Субвенции - всего:</t>
  </si>
  <si>
    <t>Дотации на выравнивание бюджетной обеспеченности муниципальных районов (муниципальных округов, городских округов)</t>
  </si>
  <si>
    <t>Дотации на поддержку мер по обеспечению сбалансированности бюджетов муниципальных районов (муниципальных округов, городских округов) Забайкальского края</t>
  </si>
  <si>
    <t>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</si>
  <si>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Осуществление городским округом "Город Чита" функций административного центра (столицы) Забайкальского края</t>
  </si>
  <si>
    <t>Поддержка творческой деятельности и укрепление материально-технической базы муниципальных театров в населенных пунктах с численностью населения до 300 тысяч человек</t>
  </si>
  <si>
    <t>Реализация мероприятий по обеспечению жильем молодых семей</t>
  </si>
  <si>
    <t>Реализация мероприятий по созданию дополнительных мест в государственных (муниципальных) образовательных организациях различных типов в соответствии с прогнозируемой потребностью и современными требованиями</t>
  </si>
  <si>
    <t>Реализация программ формирования современной городской среды</t>
  </si>
  <si>
    <t>Осуществление государственного полномочия по организации социальной поддержки отдельных категорий граждан путем обеспечения льготного проезда на городском и пригородном пассажирском транспорте общего пользования (кроме воздушного и железнодорожного)</t>
  </si>
  <si>
    <t>8800051180</t>
  </si>
  <si>
    <t>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</si>
  <si>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8800051200</t>
  </si>
  <si>
    <t>Реализация государственного полномочия по организации и осуществлению деятельности по опеке и попечительству над несовершеннолетними</t>
  </si>
  <si>
    <t>Создание модельных муниципальных библиотек</t>
  </si>
  <si>
    <t>8800079207</t>
  </si>
  <si>
    <t>Осуществление государственного полномочия по созданию административных комиссий в Забайкальском крае</t>
  </si>
  <si>
    <t>Осуществление государственных полномочий по регистрации и учету граждан, имеющих право на получение единовременной социальной выплаты на приобретение или строительство жилого помещения</t>
  </si>
  <si>
    <t>8800079208</t>
  </si>
  <si>
    <t>8800079214</t>
  </si>
  <si>
    <t>Дотации бюджетам муниципальных районов, муниципальных и городских округов Забайкальского края на финансовое обеспечение реализации мероприятий по проведению капитального ремонта жилых помещений отдельных категорий граждан</t>
  </si>
  <si>
    <t>8800074927</t>
  </si>
  <si>
    <t>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</si>
  <si>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Обеспечение развития и укрепления материально-технической базы домов культуры в населенных пунктах с числом жителей до 50 тысяч человек</t>
  </si>
  <si>
    <t>Развитие сети учреждений культурно-досугового типа</t>
  </si>
  <si>
    <t>Приведение в нормативное состояние автомобильных дорог и искусственных дорожных сооружений</t>
  </si>
  <si>
    <t>34201R5182</t>
  </si>
  <si>
    <t>Поддержка экономического и социального развития коренных малочисленных народов Севера, Сибири и Дальнего Востока Российской Федерации</t>
  </si>
  <si>
    <t>Осуществление первичного воинского учета органами местного самоуправления поселений, муниципальных и городских округов</t>
  </si>
  <si>
    <t>Осуществление государственного полномочия по материально-техническому и финансовому обеспечению оказания юридической помощи адвокатами в труднодоступных и малонаселенных местностях</t>
  </si>
  <si>
    <t>Создание комфортной городской среды в малых городах и исторических поселениях - победителях Всероссийского конкурса лучших проектов создания комфортной городской среды</t>
  </si>
  <si>
    <t>Государственная поддержка организаций, входящих в систему спортивной подготовки</t>
  </si>
  <si>
    <t>Обеспечение выплаты ежемесячного денежного вознаграждения за классное руководство педагогическим работникам муниципальных общеобразовательных организаций</t>
  </si>
  <si>
    <t>0140378020</t>
  </si>
  <si>
    <t>0140378040</t>
  </si>
  <si>
    <t>Дотации на обеспечение расходных обязательств по оплате труда работников учреждений бюджетной сферы, финансируемых за счет средств бюджетов муниципальных районов, муниципальных округов, городских округов</t>
  </si>
  <si>
    <t>0140378050</t>
  </si>
  <si>
    <t>Реализация мероприятий планов социального развития центров экономического роста субъектов Российской Федерации, входящих в состав Дальневосточного федерального округа</t>
  </si>
  <si>
    <t>Подготовка проектов межевания земельных участков и проведение кадастровых работ</t>
  </si>
  <si>
    <t>05202R5990</t>
  </si>
  <si>
    <t>Обеспечение предоставления субсидии муниципальным образованиям по вопросам местного значения в отношении ГТС, находящихся в муниципальной собственности</t>
  </si>
  <si>
    <t>0740277294</t>
  </si>
  <si>
    <t>Проведение кадастровых работ по образованию земельных участков, занятых скотомогильниками (биотермическими ямами) и изготовление технических планов на бесхозяйные скотомогильники (биотермические ямы)</t>
  </si>
  <si>
    <t>0840177274</t>
  </si>
  <si>
    <t>1240174521</t>
  </si>
  <si>
    <t>12403R4970</t>
  </si>
  <si>
    <t>14402R3040</t>
  </si>
  <si>
    <t>Обеспечение увеличения педагогическим работникам тарифной ставки (должностного оклада) на 25 процентов в поселках городского типа (рабочих поселках) (кроме педагогических работников муниципальных дошкольных образовательных организаций и муниципальных общеобразовательных организаций)</t>
  </si>
  <si>
    <t>1440571101</t>
  </si>
  <si>
    <t>15201R4660</t>
  </si>
  <si>
    <t>15201R4670</t>
  </si>
  <si>
    <t>1828DR7530</t>
  </si>
  <si>
    <t>2140178111</t>
  </si>
  <si>
    <t>28401R0230</t>
  </si>
  <si>
    <t>32201R5764</t>
  </si>
  <si>
    <t>32203R3720</t>
  </si>
  <si>
    <t>32204R5763</t>
  </si>
  <si>
    <t>35201R5050</t>
  </si>
  <si>
    <t>Государственная поддержка отрасли культуры</t>
  </si>
  <si>
    <t>Закупка и монтаж оборудования для создания "умных" спортивных площадок</t>
  </si>
  <si>
    <t>Государственная поддержка развития поселка городского типа Агинское, для решения отдельных вопросов местного значения</t>
  </si>
  <si>
    <t>Обеспечение мероприятий по модернизации систем коммунальной инфраструктуры</t>
  </si>
  <si>
    <t>Обеспечение комплексного развития сельских территорий (осуществление строительства (приобретение) жилья гражданами, проживающими на сельских территориях или изъявившими желание постоянно проживать  на сельских территориях, и нуждающимися в улучшении жилищных условий, которым предоставлены целевые социальные выплаты)</t>
  </si>
  <si>
    <t>Развитие транспортной инфраструктуры на сельских территориях</t>
  </si>
  <si>
    <t>Проектирование, строительство, реконструкция автомобильных дорог общего пользования местного значения и искусственных сооружений на них с твердым покрытием до сельских населенных пунктов, не имеющих круглогодичной связи с сетью автомобильных дорог общего пользования, а также их капитальный ремонт и ремонт</t>
  </si>
  <si>
    <t>Строительство, реконструкция, капитальный ремонт и ремонт автомобильных дорог общего пользования местного значения и искусственных сооружений на них (включая разработку проектной документации и проведение необходимых экспертиз)</t>
  </si>
  <si>
    <t>Субвенции на предоставление дотации поселениям на выравнивание  бюджетной обеспеченности</t>
  </si>
  <si>
    <t>0140378060</t>
  </si>
  <si>
    <t>Предоставление единой субвенции местным бюджетам</t>
  </si>
  <si>
    <t>0140379202</t>
  </si>
  <si>
    <t>Осуществление мероприятий по администрированию государственных полномочий в сфере труда</t>
  </si>
  <si>
    <t>0440379206</t>
  </si>
  <si>
    <t>Выполнение органами местного самоуправления полномочия по организации мероприятий при осуществлении деятельности по обращению с животными без владельцев</t>
  </si>
  <si>
    <t>0540377265</t>
  </si>
  <si>
    <t>Осуществление мероприятий по администрированию государственных полномочий при осуществлении деятельности по обращению с животными без владельцев</t>
  </si>
  <si>
    <t>0540379265</t>
  </si>
  <si>
    <t>1340174505</t>
  </si>
  <si>
    <t>Осуществление мероприятий по администрированию  государственных полномочий в сфере организации транспортного обслуживания населения автомобильным транспортом в межмуниципальном сообщении</t>
  </si>
  <si>
    <t>1340179227</t>
  </si>
  <si>
    <t>Осуществление мероприятий по администрированию государственных полномочий по организации социальной поддержки отдельных категорий граждан путем обеспечения льготного проезда на городском и пригородном пассажирском транспорте общего пользования (кроме воздушного и железнодорожного)</t>
  </si>
  <si>
    <t>1340179502</t>
  </si>
  <si>
    <t>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Забайкальского края</t>
  </si>
  <si>
    <t>1440171201</t>
  </si>
  <si>
    <t>Осуществление выплаты компенсации части платы, взимаемой с родителей (законных представителей) за присмотр и уход за детьми, осваивающими образовательные программы дошкольного образования в образовательных организациях</t>
  </si>
  <si>
    <t>1440171230</t>
  </si>
  <si>
    <t xml:space="preserve">Обеспечение государственных гарантий реализации прав на получение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t>
  </si>
  <si>
    <t>1440271202</t>
  </si>
  <si>
    <t>Обеспечение льготным питанием отдельных категорий обучающихся в муниципальных общеобразовательных организациях Забайкальского края</t>
  </si>
  <si>
    <t>1440271218</t>
  </si>
  <si>
    <t>Осуществление компенсации затрат родителей (законных представителей) детей - инвалидов на обучение по основным общеобразовательным программам на дому</t>
  </si>
  <si>
    <t>1440271228</t>
  </si>
  <si>
    <t>Осуществление реализации переданных полномочий по обеспечению отдыха, организации и обеспечению оздоровления детей в каникулярное время в муниципальных организациях отдыха детей и их оздоровления</t>
  </si>
  <si>
    <t>1440371432</t>
  </si>
  <si>
    <t>1740472400</t>
  </si>
  <si>
    <t>Обеспечение приобретения (строительства) жилых помещений в целях исполнения вступивших в законную силу судебных постановлений о предоставлении жилых помещений по договорам социального найма детям-сиротам и детям, оставшимся без попечения родителей, лицам из числа детей-сирот и детей, оставшихся без попечения родителей</t>
  </si>
  <si>
    <t>1740474580</t>
  </si>
  <si>
    <t>Осуществление мероприятий по администрированию государственных полномочий по организации и осуществлению деятельности по опеке и попечительству над несовершеннолетними</t>
  </si>
  <si>
    <t>1740679211</t>
  </si>
  <si>
    <t>Предоставление иных межбюджетных трансфертов бюджетам муниципальных районов, муниципальных и городских округов Забайкальского края, предоставляемые в целях поощрения муниципальных образований Забайкальского края за повышение эффективности расходов бюджетов муниципальных районов, муниципальных и городских округов Забайкальского края и наращивание налогооблагаемой базы</t>
  </si>
  <si>
    <t>0140378186</t>
  </si>
  <si>
    <t>Осуществление дополнительной меры социальной поддержки отдельной категории граждан Российской Федерации в виде невзимания платы за присмотр и уход за их детьми, осваивающими образовательные программы в муниципальных дошкольных образовательных организациях Забайкальского края</t>
  </si>
  <si>
    <t>1440171231</t>
  </si>
  <si>
    <t>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</si>
  <si>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1440271031</t>
  </si>
  <si>
    <t>Обеспечение льготным питанием детей военнослужащих, сотрудников некоторых федеральных государственных органов, граждан, призванных на военную службу по мобилизации, граждан, добровольно поступивших на добровольческие формирования, осваивающих образовательные программы в общеобразовательных организациях Забайкальского края</t>
  </si>
  <si>
    <t>1440271219</t>
  </si>
  <si>
    <t>Содержание автомобильных дорог общего пользования местного значения и искусственных сооружений на них</t>
  </si>
  <si>
    <t>Восстановление автомобильных дорог общего пользования местного значения при ликвидации последствий чрезвычайных ситуаций</t>
  </si>
  <si>
    <t>15201R5050</t>
  </si>
  <si>
    <t>03204R5050</t>
  </si>
  <si>
    <t>15201R5190</t>
  </si>
  <si>
    <t>0840677264</t>
  </si>
  <si>
    <t>Разработка проектно-сметной документации по ликвидации накопленного вреда окружающей среде (для муниципальных образований Забайкальского края)</t>
  </si>
  <si>
    <t>Переселение граждан из ветхого и аварийного жилья в зоне Байкало-Амурской магистрали</t>
  </si>
  <si>
    <t>Сведения о предоставлении из бюджета Забайкальского края межбюджетных трансфертов местным бюджетам 
по состоянию на 01.04.2025 года</t>
  </si>
  <si>
    <t>Создание источников наружного противопожарного водоснабжения</t>
  </si>
  <si>
    <t>07201R0650</t>
  </si>
  <si>
    <t>Реализация государственных программ субъектов Российской Федерации в области использования и охраны водных объектов</t>
  </si>
  <si>
    <t>Проведение работ по описанию местоположение границ населенных пунктов, территориальныз зон и направление сведений для внесения ЕГРН, а также на картографическое работы</t>
  </si>
  <si>
    <t>141Ю457500</t>
  </si>
  <si>
    <t>141Ю651790</t>
  </si>
  <si>
    <t>141Я153150</t>
  </si>
  <si>
    <t>Капитальный ремонт и оснащение образовательных организаций, осуществляющих образовательную деятельность по образовательным программам дошкольного образования</t>
  </si>
  <si>
    <t>1440271436</t>
  </si>
  <si>
    <t>151Я554540</t>
  </si>
  <si>
    <t>151Я555130</t>
  </si>
  <si>
    <t>151Я555190</t>
  </si>
  <si>
    <t>151Я555840</t>
  </si>
  <si>
    <t>Оснащение региональных и муниципальных театров, находящихся в городах с численностью населения более 300 тысяч человек и укрепление материально-технической базы муниципальных театров в населенных пунктах с численностью населения до 300 тысяч человек</t>
  </si>
  <si>
    <t>Поддержка работников отрасли культуры, прибывщих (переехавших) в населенные пункты регионов Российской Федерации с числом жителей до 50 тысяч человек</t>
  </si>
  <si>
    <t>15201R5530</t>
  </si>
  <si>
    <t>18201R0810</t>
  </si>
  <si>
    <t>18201R1330</t>
  </si>
  <si>
    <t>Осуществление капитального ремонта объектов спортивной инфраструктуры</t>
  </si>
  <si>
    <t>18201R2290</t>
  </si>
  <si>
    <t>Приобретение спортивного оборудования и инвентаря для приведения организаций дополнительного образования со специальным наименованием "спортивная школа", использующих в своем наименовании слово "олимпийский" или образованные на его основе слова или словосочетания, в нормативное состояние</t>
  </si>
  <si>
    <t>18201R5050</t>
  </si>
  <si>
    <t>271И351540</t>
  </si>
  <si>
    <t>291И454240</t>
  </si>
  <si>
    <t>291И455550</t>
  </si>
  <si>
    <t>Обеспечение комплексного развития сельских территорий (строительство (приобретение) жилого помещения (жилого дома) на сельских территориях, территориях опорных населенных пунктов, предоставляемого гражданам Российской Федерации, проживающим на сельских территориях, территориях опорных населенных пунктов, по договору найма жилого помещения)</t>
  </si>
  <si>
    <t>32201R5765</t>
  </si>
  <si>
    <t>Обеспечение комплексного развития сельских территорий (реализация проектов по благоустройству общественных пространств на сельских территориях)</t>
  </si>
  <si>
    <t>Финансовое обеспечение дорожной деятельности опорных населенных пунктов от 20 тысяч человек Дальневосточного федерального округа</t>
  </si>
  <si>
    <t>331И854170</t>
  </si>
  <si>
    <t>334029Д015</t>
  </si>
  <si>
    <t>334029Д017</t>
  </si>
  <si>
    <t>Обеспечение проведения капитального ремонта жилых помещений, призванных нуждающимися в капитальном ремонте и принадлежащих на праве собственности детям-сиротам и детям, оставшимся без попечения родителей, а также лицам из числа детей-сирот и детей, оставшихся без попечения родителей</t>
  </si>
  <si>
    <t>1740474581</t>
  </si>
  <si>
    <t>Реализация мероприятий комплексных планов по снижению выбросов загрязняющих веществ в атмосферный воздух</t>
  </si>
  <si>
    <t>081Ч454410</t>
  </si>
  <si>
    <t>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города Байконура и федлеральной территории "Сириус", муниципальных общеобразовательных организаций и профессиональных образовательных организаций</t>
  </si>
  <si>
    <t>141Ю650500</t>
  </si>
  <si>
    <t>141Ю653030</t>
  </si>
  <si>
    <t>Обеспечение бесплатным питанием детей из многодетных семей в муниципальных общеобразовательных организациях Забайкальского края</t>
  </si>
  <si>
    <t>1440271217</t>
  </si>
  <si>
    <t>331И89Д004</t>
  </si>
  <si>
    <t>334029Д016</t>
  </si>
  <si>
    <t>334029Д018</t>
  </si>
  <si>
    <t>0240179118</t>
  </si>
  <si>
    <t>1024F76090</t>
  </si>
  <si>
    <t>Обеспечение в отношении объектов капитального ремонта требований к антитеррористической защищенности объектов (территорий), установленных законодательством</t>
  </si>
  <si>
    <t>Утвержденные бюджетные назначения
(сводная бюджетная роспись
на 01.04.2025 г.)</t>
  </si>
  <si>
    <t>План по закону первоначальный 
(№ 2446-ЗЗК от 24.12.2024 г.)</t>
  </si>
  <si>
    <t>141Ю4А7501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</si>
</sst>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р_._-;\-* #,##0.00_р_._-;_-* &quot;-&quot;??_р_._-;_-@_-"/>
    <numFmt numFmtId="165" formatCode="#,##0.0"/>
  </numFmts>
  <fonts count="20" x14ac:knownFonts="1">
    <font>
      <sz val="11"/>
      <name val="Calibri"/>
      <family val="2"/>
      <scheme val="minor"/>
    </font>
    <font>
      <sz val="11"/>
      <color theme="1"/>
      <name val="Calibri"/>
      <family val="2"/>
      <charset val="204"/>
      <scheme val="minor"/>
    </font>
    <font>
      <sz val="10"/>
      <color rgb="FF000000"/>
      <name val="Arial Cyr"/>
    </font>
    <font>
      <b/>
      <sz val="12"/>
      <color rgb="FF000000"/>
      <name val="Arial Cyr"/>
    </font>
    <font>
      <b/>
      <sz val="10"/>
      <color rgb="FF000000"/>
      <name val="Arial Cyr"/>
    </font>
    <font>
      <sz val="10"/>
      <color rgb="FF000000"/>
      <name val="Arial Cyr"/>
    </font>
    <font>
      <sz val="11"/>
      <name val="Calibri"/>
      <family val="2"/>
      <scheme val="minor"/>
    </font>
    <font>
      <b/>
      <sz val="11"/>
      <name val="Calibri"/>
      <family val="2"/>
      <scheme val="minor"/>
    </font>
    <font>
      <b/>
      <sz val="12"/>
      <color rgb="FF000000"/>
      <name val="Times New Roman"/>
      <family val="1"/>
      <charset val="204"/>
    </font>
    <font>
      <sz val="10"/>
      <color rgb="FF000000"/>
      <name val="Times New Roman"/>
      <family val="1"/>
      <charset val="204"/>
    </font>
    <font>
      <b/>
      <sz val="13"/>
      <color rgb="FF000000"/>
      <name val="Times New Roman"/>
      <family val="1"/>
      <charset val="204"/>
    </font>
    <font>
      <sz val="12"/>
      <name val="Times New Roman"/>
      <family val="1"/>
      <charset val="204"/>
    </font>
    <font>
      <b/>
      <sz val="12"/>
      <name val="Times New Roman"/>
      <family val="1"/>
      <charset val="204"/>
    </font>
    <font>
      <sz val="11"/>
      <name val="Times New Roman"/>
      <family val="1"/>
      <charset val="204"/>
    </font>
    <font>
      <b/>
      <sz val="10"/>
      <color rgb="FF000000"/>
      <name val="Arial"/>
      <family val="2"/>
      <charset val="204"/>
    </font>
    <font>
      <b/>
      <sz val="11"/>
      <color rgb="FF000000"/>
      <name val="Arial"/>
      <family val="2"/>
      <charset val="204"/>
    </font>
    <font>
      <b/>
      <sz val="12"/>
      <color rgb="FF000000"/>
      <name val="Arial"/>
      <family val="2"/>
      <charset val="204"/>
    </font>
    <font>
      <sz val="11"/>
      <color rgb="FF000000"/>
      <name val="Calibri"/>
      <family val="2"/>
      <charset val="204"/>
      <scheme val="minor"/>
    </font>
    <font>
      <sz val="10"/>
      <color rgb="FF000000"/>
      <name val="Arial"/>
      <family val="2"/>
      <charset val="204"/>
    </font>
    <font>
      <b/>
      <sz val="11"/>
      <color rgb="FF000000"/>
      <name val="Calibri"/>
      <family val="2"/>
      <charset val="204"/>
      <scheme val="minor"/>
    </font>
  </fonts>
  <fills count="13">
    <fill>
      <patternFill patternType="none"/>
    </fill>
    <fill>
      <patternFill patternType="gray125"/>
    </fill>
    <fill>
      <patternFill patternType="solid">
        <fgColor rgb="FFCCFFFF"/>
      </patternFill>
    </fill>
    <fill>
      <patternFill patternType="solid">
        <fgColor rgb="FFFFFF99"/>
      </patternFill>
    </fill>
    <fill>
      <patternFill patternType="solid">
        <fgColor rgb="FFC0C0C0"/>
      </patternFill>
    </fill>
    <fill>
      <patternFill patternType="solid">
        <fgColor theme="0"/>
        <bgColor indexed="64"/>
      </patternFill>
    </fill>
    <fill>
      <patternFill patternType="solid">
        <fgColor rgb="FFC0FFC0"/>
      </patternFill>
    </fill>
    <fill>
      <patternFill patternType="solid">
        <fgColor rgb="FFFFFFC0"/>
      </patternFill>
    </fill>
    <fill>
      <patternFill patternType="solid">
        <fgColor rgb="FFFFC000"/>
      </patternFill>
    </fill>
    <fill>
      <patternFill patternType="solid">
        <fgColor rgb="FFF1F5F9"/>
      </patternFill>
    </fill>
    <fill>
      <patternFill patternType="solid">
        <fgColor rgb="FFFFD5AB"/>
      </patternFill>
    </fill>
    <fill>
      <patternFill patternType="solid">
        <fgColor theme="7" tint="0.39997558519241921"/>
        <bgColor indexed="64"/>
      </patternFill>
    </fill>
    <fill>
      <patternFill patternType="solid">
        <fgColor theme="8" tint="0.79998168889431442"/>
        <bgColor indexed="64"/>
      </patternFill>
    </fill>
  </fills>
  <borders count="17">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bottom/>
      <diagonal/>
    </border>
    <border>
      <left/>
      <right/>
      <top style="thin">
        <color rgb="FF000000"/>
      </top>
      <bottom/>
      <diagonal/>
    </border>
    <border>
      <left/>
      <right/>
      <top/>
      <bottom style="thin">
        <color rgb="FF000000"/>
      </bottom>
      <diagonal/>
    </border>
    <border>
      <left/>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medium">
        <color rgb="FFFAC090"/>
      </top>
      <bottom style="medium">
        <color rgb="FFFAC09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BFBFBF"/>
      </left>
      <right/>
      <top style="thin">
        <color rgb="FFBFBFBF"/>
      </top>
      <bottom style="medium">
        <color rgb="FFFAC090"/>
      </bottom>
      <diagonal/>
    </border>
    <border>
      <left/>
      <right/>
      <top style="thin">
        <color rgb="FFBFBFBF"/>
      </top>
      <bottom style="medium">
        <color rgb="FFFAC090"/>
      </bottom>
      <diagonal/>
    </border>
    <border>
      <left/>
      <right style="thin">
        <color rgb="FFBFBFBF"/>
      </right>
      <top style="thin">
        <color rgb="FFBFBFBF"/>
      </top>
      <bottom style="medium">
        <color rgb="FFFAC090"/>
      </bottom>
      <diagonal/>
    </border>
    <border>
      <left style="medium">
        <color rgb="FF000000"/>
      </left>
      <right style="thin">
        <color rgb="FF000000"/>
      </right>
      <top style="medium">
        <color rgb="FFFAC090"/>
      </top>
      <bottom style="medium">
        <color rgb="FFFAC090"/>
      </bottom>
      <diagonal/>
    </border>
    <border>
      <left style="thin">
        <color rgb="FF000000"/>
      </left>
      <right style="medium">
        <color rgb="FF000000"/>
      </right>
      <top style="medium">
        <color rgb="FFFAC090"/>
      </top>
      <bottom style="medium">
        <color rgb="FFFAC090"/>
      </bottom>
      <diagonal/>
    </border>
    <border>
      <left/>
      <right/>
      <top style="thin">
        <color indexed="64"/>
      </top>
      <bottom/>
      <diagonal/>
    </border>
  </borders>
  <cellStyleXfs count="72">
    <xf numFmtId="0" fontId="0" fillId="0" borderId="0"/>
    <xf numFmtId="0" fontId="2" fillId="0" borderId="1">
      <alignment horizontal="left" vertical="top" wrapText="1"/>
    </xf>
    <xf numFmtId="0" fontId="2" fillId="0" borderId="1"/>
    <xf numFmtId="0" fontId="3" fillId="0" borderId="1">
      <alignment horizontal="center" wrapText="1"/>
    </xf>
    <xf numFmtId="0" fontId="3" fillId="0" borderId="1">
      <alignment horizontal="center"/>
    </xf>
    <xf numFmtId="0" fontId="2" fillId="0" borderId="1">
      <alignment wrapText="1"/>
    </xf>
    <xf numFmtId="0" fontId="2" fillId="0" borderId="1">
      <alignment horizontal="right"/>
    </xf>
    <xf numFmtId="0" fontId="2" fillId="0" borderId="2">
      <alignment horizontal="center" vertical="center" wrapText="1"/>
    </xf>
    <xf numFmtId="0" fontId="2" fillId="0" borderId="3"/>
    <xf numFmtId="0" fontId="2" fillId="0" borderId="2">
      <alignment horizontal="center" vertical="center" shrinkToFit="1"/>
    </xf>
    <xf numFmtId="49" fontId="2" fillId="0" borderId="2">
      <alignment horizontal="left" vertical="top" wrapText="1"/>
    </xf>
    <xf numFmtId="4" fontId="2" fillId="2" borderId="2">
      <alignment horizontal="right" vertical="top" shrinkToFit="1"/>
    </xf>
    <xf numFmtId="0" fontId="4" fillId="0" borderId="2">
      <alignment horizontal="left"/>
    </xf>
    <xf numFmtId="4" fontId="4" fillId="3" borderId="2">
      <alignment horizontal="right" vertical="top" shrinkToFit="1"/>
    </xf>
    <xf numFmtId="0" fontId="2" fillId="0" borderId="4"/>
    <xf numFmtId="0" fontId="2" fillId="0" borderId="1">
      <alignment horizontal="left" wrapText="1"/>
    </xf>
    <xf numFmtId="0" fontId="6" fillId="0" borderId="0"/>
    <xf numFmtId="0" fontId="6" fillId="0" borderId="0"/>
    <xf numFmtId="0" fontId="6" fillId="0" borderId="0"/>
    <xf numFmtId="0" fontId="5" fillId="0" borderId="1"/>
    <xf numFmtId="0" fontId="5" fillId="0" borderId="1"/>
    <xf numFmtId="0" fontId="2" fillId="4" borderId="1"/>
    <xf numFmtId="0" fontId="2" fillId="4" borderId="5"/>
    <xf numFmtId="0" fontId="2" fillId="4" borderId="4"/>
    <xf numFmtId="0" fontId="2" fillId="4" borderId="6"/>
    <xf numFmtId="0" fontId="2" fillId="4" borderId="6">
      <alignment horizontal="center"/>
    </xf>
    <xf numFmtId="0" fontId="2" fillId="4" borderId="1">
      <alignment horizontal="center"/>
    </xf>
    <xf numFmtId="4" fontId="2" fillId="0" borderId="2">
      <alignment horizontal="right" vertical="top" shrinkToFit="1"/>
    </xf>
    <xf numFmtId="49" fontId="4" fillId="0" borderId="2">
      <alignment horizontal="left" vertical="top" wrapText="1"/>
    </xf>
    <xf numFmtId="0" fontId="2" fillId="4" borderId="1">
      <alignment horizontal="left"/>
    </xf>
    <xf numFmtId="4" fontId="2" fillId="0" borderId="3">
      <alignment horizontal="right" shrinkToFit="1"/>
    </xf>
    <xf numFmtId="4" fontId="2" fillId="0" borderId="1">
      <alignment horizontal="right" shrinkToFit="1"/>
    </xf>
    <xf numFmtId="0" fontId="2" fillId="4" borderId="4">
      <alignment horizontal="center"/>
    </xf>
    <xf numFmtId="164" fontId="6" fillId="0" borderId="0" applyFont="0" applyFill="0" applyBorder="0" applyAlignment="0" applyProtection="0"/>
    <xf numFmtId="0" fontId="1" fillId="0" borderId="1"/>
    <xf numFmtId="49" fontId="14" fillId="0" borderId="2">
      <alignment horizontal="center" vertical="center" wrapText="1"/>
    </xf>
    <xf numFmtId="49" fontId="14" fillId="0" borderId="2">
      <alignment horizontal="center" vertical="center" wrapText="1"/>
    </xf>
    <xf numFmtId="4" fontId="15" fillId="6" borderId="8">
      <alignment horizontal="right" shrinkToFit="1"/>
    </xf>
    <xf numFmtId="0" fontId="6" fillId="0" borderId="1"/>
    <xf numFmtId="0" fontId="16" fillId="0" borderId="1">
      <alignment horizontal="center" vertical="top"/>
    </xf>
    <xf numFmtId="0" fontId="17" fillId="0" borderId="1"/>
    <xf numFmtId="0" fontId="18" fillId="0" borderId="5">
      <alignment horizontal="right" vertical="top" wrapText="1"/>
    </xf>
    <xf numFmtId="49" fontId="14" fillId="0" borderId="4">
      <alignment horizontal="center" vertical="center" wrapText="1"/>
    </xf>
    <xf numFmtId="49" fontId="14" fillId="0" borderId="9">
      <alignment horizontal="center" vertical="center" wrapText="1"/>
    </xf>
    <xf numFmtId="49" fontId="14" fillId="7" borderId="9">
      <alignment horizontal="center" vertical="center" wrapText="1"/>
    </xf>
    <xf numFmtId="49" fontId="14" fillId="8" borderId="2">
      <alignment horizontal="center" vertical="center" wrapText="1"/>
    </xf>
    <xf numFmtId="49" fontId="14" fillId="6" borderId="2">
      <alignment horizontal="center" vertical="center" wrapText="1"/>
    </xf>
    <xf numFmtId="49" fontId="14" fillId="7" borderId="2">
      <alignment horizontal="center" vertical="center" wrapText="1"/>
    </xf>
    <xf numFmtId="49" fontId="14" fillId="0" borderId="10">
      <alignment horizontal="center" vertical="center" wrapText="1"/>
    </xf>
    <xf numFmtId="49" fontId="14" fillId="0" borderId="2">
      <alignment horizontal="center" vertical="center" wrapText="1"/>
    </xf>
    <xf numFmtId="0" fontId="19" fillId="0" borderId="2">
      <alignment horizontal="center" vertical="center"/>
    </xf>
    <xf numFmtId="0" fontId="14" fillId="9" borderId="2">
      <alignment horizontal="left" vertical="top" wrapText="1"/>
    </xf>
    <xf numFmtId="4" fontId="14" fillId="6" borderId="2">
      <alignment horizontal="right" vertical="top" shrinkToFit="1"/>
    </xf>
    <xf numFmtId="4" fontId="14" fillId="9" borderId="2">
      <alignment horizontal="right" vertical="top" shrinkToFit="1"/>
    </xf>
    <xf numFmtId="4" fontId="14" fillId="7" borderId="2">
      <alignment horizontal="right" vertical="top" shrinkToFit="1"/>
    </xf>
    <xf numFmtId="0" fontId="18" fillId="0" borderId="11"/>
    <xf numFmtId="0" fontId="18" fillId="0" borderId="12"/>
    <xf numFmtId="0" fontId="18" fillId="0" borderId="13"/>
    <xf numFmtId="0" fontId="15" fillId="10" borderId="14"/>
    <xf numFmtId="4" fontId="15" fillId="10" borderId="8">
      <alignment horizontal="right" shrinkToFit="1"/>
    </xf>
    <xf numFmtId="4" fontId="15" fillId="7" borderId="15">
      <alignment horizontal="right" shrinkToFit="1"/>
    </xf>
    <xf numFmtId="0" fontId="18" fillId="0" borderId="1">
      <alignment horizontal="left" vertical="top" wrapText="1"/>
    </xf>
    <xf numFmtId="0" fontId="6" fillId="0" borderId="1"/>
    <xf numFmtId="0" fontId="6" fillId="0" borderId="1"/>
    <xf numFmtId="0" fontId="6" fillId="0" borderId="1"/>
    <xf numFmtId="0" fontId="17" fillId="0" borderId="1"/>
    <xf numFmtId="0" fontId="17" fillId="0" borderId="1"/>
    <xf numFmtId="0" fontId="18" fillId="4" borderId="1"/>
    <xf numFmtId="0" fontId="17" fillId="0" borderId="1"/>
    <xf numFmtId="0" fontId="18" fillId="0" borderId="5">
      <alignment horizontal="right" vertical="top"/>
    </xf>
    <xf numFmtId="0" fontId="6" fillId="0" borderId="1"/>
    <xf numFmtId="0" fontId="9" fillId="0" borderId="1">
      <alignment horizontal="right" vertical="top" wrapText="1"/>
    </xf>
  </cellStyleXfs>
  <cellXfs count="37">
    <xf numFmtId="0" fontId="0" fillId="0" borderId="0" xfId="0"/>
    <xf numFmtId="0" fontId="0" fillId="0" borderId="0" xfId="0" applyAlignment="1" applyProtection="1">
      <alignment vertical="center"/>
      <protection locked="0"/>
    </xf>
    <xf numFmtId="0" fontId="9" fillId="5" borderId="1" xfId="6" applyFont="1" applyFill="1" applyAlignment="1">
      <alignment horizontal="center" vertical="center"/>
    </xf>
    <xf numFmtId="0" fontId="0" fillId="0" borderId="0" xfId="0" applyAlignment="1" applyProtection="1">
      <alignment horizontal="center" vertical="center"/>
      <protection locked="0"/>
    </xf>
    <xf numFmtId="4" fontId="0" fillId="0" borderId="0" xfId="0" applyNumberFormat="1" applyAlignment="1" applyProtection="1">
      <alignment horizontal="center" vertical="center"/>
      <protection locked="0"/>
    </xf>
    <xf numFmtId="0" fontId="6" fillId="0" borderId="0" xfId="0" applyFont="1" applyAlignment="1" applyProtection="1">
      <alignment vertical="center"/>
      <protection locked="0"/>
    </xf>
    <xf numFmtId="0" fontId="7" fillId="0" borderId="0" xfId="0" applyFont="1" applyAlignment="1" applyProtection="1">
      <alignment vertical="center"/>
      <protection locked="0"/>
    </xf>
    <xf numFmtId="0" fontId="6" fillId="0" borderId="0" xfId="0" applyFont="1" applyAlignment="1" applyProtection="1">
      <alignment horizontal="center" vertical="center"/>
      <protection locked="0"/>
    </xf>
    <xf numFmtId="4" fontId="13" fillId="0" borderId="0" xfId="0" applyNumberFormat="1" applyFont="1"/>
    <xf numFmtId="164" fontId="6" fillId="0" borderId="0" xfId="33" applyFont="1" applyFill="1" applyAlignment="1" applyProtection="1">
      <alignment horizontal="center" vertical="center"/>
      <protection locked="0"/>
    </xf>
    <xf numFmtId="0" fontId="9" fillId="0" borderId="1" xfId="6" applyFont="1" applyAlignment="1">
      <alignment horizontal="center" vertical="center"/>
    </xf>
    <xf numFmtId="165" fontId="11" fillId="0" borderId="7" xfId="8" applyNumberFormat="1" applyFont="1" applyBorder="1" applyAlignment="1">
      <alignment horizontal="center" vertical="center"/>
    </xf>
    <xf numFmtId="0" fontId="11" fillId="0" borderId="7" xfId="9" applyFont="1" applyBorder="1" applyAlignment="1">
      <alignment horizontal="center" vertical="center" wrapText="1" shrinkToFit="1"/>
    </xf>
    <xf numFmtId="0" fontId="11" fillId="0" borderId="7" xfId="9" applyFont="1" applyBorder="1">
      <alignment horizontal="center" vertical="center" shrinkToFit="1"/>
    </xf>
    <xf numFmtId="0" fontId="11" fillId="0" borderId="7" xfId="8" applyFont="1" applyBorder="1" applyAlignment="1">
      <alignment horizontal="center" vertical="center"/>
    </xf>
    <xf numFmtId="0" fontId="11" fillId="0" borderId="7" xfId="2" applyFont="1" applyBorder="1" applyAlignment="1">
      <alignment horizontal="center" vertical="center"/>
    </xf>
    <xf numFmtId="49" fontId="12" fillId="12" borderId="7" xfId="10" applyFont="1" applyFill="1" applyBorder="1" applyAlignment="1">
      <alignment horizontal="left" vertical="center" wrapText="1"/>
    </xf>
    <xf numFmtId="49" fontId="11" fillId="12" borderId="7" xfId="10" applyFont="1" applyFill="1" applyBorder="1" applyAlignment="1">
      <alignment horizontal="left" vertical="center" wrapText="1"/>
    </xf>
    <xf numFmtId="165" fontId="12" fillId="12" borderId="7" xfId="8" applyNumberFormat="1" applyFont="1" applyFill="1" applyBorder="1" applyAlignment="1">
      <alignment horizontal="center" vertical="center"/>
    </xf>
    <xf numFmtId="0" fontId="12" fillId="12" borderId="7" xfId="10" applyNumberFormat="1" applyFont="1" applyFill="1" applyBorder="1" applyAlignment="1">
      <alignment horizontal="left" vertical="center" wrapText="1"/>
    </xf>
    <xf numFmtId="4" fontId="12" fillId="12" borderId="7" xfId="10" applyNumberFormat="1" applyFont="1" applyFill="1" applyBorder="1" applyAlignment="1">
      <alignment horizontal="center" vertical="center" wrapText="1"/>
    </xf>
    <xf numFmtId="165" fontId="12" fillId="12" borderId="7" xfId="2" applyNumberFormat="1" applyFont="1" applyFill="1" applyBorder="1" applyAlignment="1">
      <alignment horizontal="center" vertical="center"/>
    </xf>
    <xf numFmtId="49" fontId="12" fillId="12" borderId="7" xfId="10" applyFont="1" applyFill="1" applyBorder="1" applyAlignment="1">
      <alignment horizontal="center" vertical="center" wrapText="1"/>
    </xf>
    <xf numFmtId="0" fontId="12" fillId="11" borderId="7" xfId="12" applyFont="1" applyFill="1" applyBorder="1" applyAlignment="1">
      <alignment horizontal="left" vertical="center" wrapText="1"/>
    </xf>
    <xf numFmtId="0" fontId="12" fillId="11" borderId="7" xfId="12" applyFont="1" applyFill="1" applyBorder="1" applyAlignment="1">
      <alignment horizontal="left" vertical="center"/>
    </xf>
    <xf numFmtId="165" fontId="12" fillId="11" borderId="7" xfId="2" applyNumberFormat="1" applyFont="1" applyFill="1" applyBorder="1" applyAlignment="1">
      <alignment horizontal="center" vertical="center"/>
    </xf>
    <xf numFmtId="0" fontId="11" fillId="0" borderId="7" xfId="10" applyNumberFormat="1" applyFont="1" applyBorder="1" applyAlignment="1">
      <alignment horizontal="left" vertical="center" wrapText="1"/>
    </xf>
    <xf numFmtId="49" fontId="11" fillId="0" borderId="7" xfId="10" applyFont="1" applyBorder="1" applyAlignment="1">
      <alignment horizontal="center" vertical="center" wrapText="1"/>
    </xf>
    <xf numFmtId="165" fontId="11" fillId="0" borderId="7" xfId="2" applyNumberFormat="1" applyFont="1" applyBorder="1" applyAlignment="1">
      <alignment horizontal="center" vertical="center"/>
    </xf>
    <xf numFmtId="0" fontId="11" fillId="0" borderId="7" xfId="10" applyNumberFormat="1" applyFont="1" applyBorder="1" applyAlignment="1">
      <alignment vertical="center" wrapText="1"/>
    </xf>
    <xf numFmtId="0" fontId="11" fillId="0" borderId="16" xfId="14" applyFont="1" applyBorder="1" applyAlignment="1">
      <alignment horizontal="left" vertical="center" wrapText="1"/>
    </xf>
    <xf numFmtId="0" fontId="12" fillId="0" borderId="7" xfId="7" applyFont="1" applyBorder="1">
      <alignment horizontal="center" vertical="center" wrapText="1"/>
    </xf>
    <xf numFmtId="0" fontId="12" fillId="0" borderId="7" xfId="7" applyFont="1" applyBorder="1" applyProtection="1">
      <alignment horizontal="center" vertical="center" wrapText="1"/>
      <protection locked="0"/>
    </xf>
    <xf numFmtId="0" fontId="10" fillId="0" borderId="1" xfId="3" applyFont="1" applyAlignment="1">
      <alignment horizontal="center" vertical="center" wrapText="1"/>
    </xf>
    <xf numFmtId="0" fontId="8" fillId="0" borderId="1" xfId="4" applyFont="1" applyAlignment="1">
      <alignment horizontal="center" vertical="center"/>
    </xf>
    <xf numFmtId="0" fontId="9" fillId="5" borderId="1" xfId="6" applyFont="1" applyFill="1" applyAlignment="1">
      <alignment horizontal="right" vertical="center"/>
    </xf>
    <xf numFmtId="0" fontId="9" fillId="5" borderId="1" xfId="6" applyFont="1" applyFill="1" applyAlignment="1" applyProtection="1">
      <alignment horizontal="right" vertical="center"/>
      <protection locked="0"/>
    </xf>
  </cellXfs>
  <cellStyles count="72">
    <cellStyle name="br" xfId="18" xr:uid="{00000000-0005-0000-0000-000000000000}"/>
    <cellStyle name="br 2" xfId="64" xr:uid="{00000000-0005-0000-0000-000001000000}"/>
    <cellStyle name="col" xfId="17" xr:uid="{00000000-0005-0000-0000-000002000000}"/>
    <cellStyle name="col 2" xfId="63" xr:uid="{00000000-0005-0000-0000-000003000000}"/>
    <cellStyle name="st23" xfId="71" xr:uid="{00000000-0005-0000-0000-000004000000}"/>
    <cellStyle name="st30" xfId="41" xr:uid="{00000000-0005-0000-0000-000005000000}"/>
    <cellStyle name="style0" xfId="19" xr:uid="{00000000-0005-0000-0000-000006000000}"/>
    <cellStyle name="style0 2" xfId="65" xr:uid="{00000000-0005-0000-0000-000007000000}"/>
    <cellStyle name="td" xfId="20" xr:uid="{00000000-0005-0000-0000-000008000000}"/>
    <cellStyle name="td 2" xfId="66" xr:uid="{00000000-0005-0000-0000-000009000000}"/>
    <cellStyle name="tr" xfId="16" xr:uid="{00000000-0005-0000-0000-00000A000000}"/>
    <cellStyle name="tr 2" xfId="62" xr:uid="{00000000-0005-0000-0000-00000B000000}"/>
    <cellStyle name="xl21" xfId="21" xr:uid="{00000000-0005-0000-0000-00000C000000}"/>
    <cellStyle name="xl21 2" xfId="67" xr:uid="{00000000-0005-0000-0000-00000D000000}"/>
    <cellStyle name="xl22" xfId="1" xr:uid="{00000000-0005-0000-0000-00000E000000}"/>
    <cellStyle name="xl22 2" xfId="49" xr:uid="{00000000-0005-0000-0000-00000F000000}"/>
    <cellStyle name="xl23" xfId="2" xr:uid="{00000000-0005-0000-0000-000010000000}"/>
    <cellStyle name="xl23 2" xfId="51" xr:uid="{00000000-0005-0000-0000-000011000000}"/>
    <cellStyle name="xl23 3" xfId="36" xr:uid="{00000000-0005-0000-0000-000012000000}"/>
    <cellStyle name="xl24" xfId="3" xr:uid="{00000000-0005-0000-0000-000013000000}"/>
    <cellStyle name="xl24 2" xfId="55" xr:uid="{00000000-0005-0000-0000-000014000000}"/>
    <cellStyle name="xl25" xfId="4" xr:uid="{00000000-0005-0000-0000-000015000000}"/>
    <cellStyle name="xl25 2" xfId="58" xr:uid="{00000000-0005-0000-0000-000016000000}"/>
    <cellStyle name="xl26" xfId="5" xr:uid="{00000000-0005-0000-0000-000017000000}"/>
    <cellStyle name="xl26 2" xfId="68" xr:uid="{00000000-0005-0000-0000-000018000000}"/>
    <cellStyle name="xl27" xfId="6" xr:uid="{00000000-0005-0000-0000-000019000000}"/>
    <cellStyle name="xl27 2" xfId="42" xr:uid="{00000000-0005-0000-0000-00001A000000}"/>
    <cellStyle name="xl28" xfId="22" xr:uid="{00000000-0005-0000-0000-00001B000000}"/>
    <cellStyle name="xl28 2" xfId="50" xr:uid="{00000000-0005-0000-0000-00001C000000}"/>
    <cellStyle name="xl29" xfId="7" xr:uid="{00000000-0005-0000-0000-00001D000000}"/>
    <cellStyle name="xl29 2" xfId="46" xr:uid="{00000000-0005-0000-0000-00001E000000}"/>
    <cellStyle name="xl30" xfId="8" xr:uid="{00000000-0005-0000-0000-00001F000000}"/>
    <cellStyle name="xl30 2" xfId="52" xr:uid="{00000000-0005-0000-0000-000020000000}"/>
    <cellStyle name="xl31" xfId="9" xr:uid="{00000000-0005-0000-0000-000021000000}"/>
    <cellStyle name="xl31 2" xfId="43" xr:uid="{00000000-0005-0000-0000-000022000000}"/>
    <cellStyle name="xl32" xfId="23" xr:uid="{00000000-0005-0000-0000-000023000000}"/>
    <cellStyle name="xl32 2" xfId="45" xr:uid="{00000000-0005-0000-0000-000024000000}"/>
    <cellStyle name="xl33" xfId="12" xr:uid="{00000000-0005-0000-0000-000025000000}"/>
    <cellStyle name="xl33 2" xfId="48" xr:uid="{00000000-0005-0000-0000-000026000000}"/>
    <cellStyle name="xl34" xfId="13" xr:uid="{00000000-0005-0000-0000-000027000000}"/>
    <cellStyle name="xl34 2" xfId="53" xr:uid="{00000000-0005-0000-0000-000028000000}"/>
    <cellStyle name="xl34 3" xfId="37" xr:uid="{00000000-0005-0000-0000-000029000000}"/>
    <cellStyle name="xl35" xfId="24" xr:uid="{00000000-0005-0000-0000-00002A000000}"/>
    <cellStyle name="xl35 2" xfId="56" xr:uid="{00000000-0005-0000-0000-00002B000000}"/>
    <cellStyle name="xl36" xfId="14" xr:uid="{00000000-0005-0000-0000-00002C000000}"/>
    <cellStyle name="xl36 2" xfId="59" xr:uid="{00000000-0005-0000-0000-00002D000000}"/>
    <cellStyle name="xl36 3" xfId="35" xr:uid="{00000000-0005-0000-0000-00002E000000}"/>
    <cellStyle name="xl37" xfId="15" xr:uid="{00000000-0005-0000-0000-00002F000000}"/>
    <cellStyle name="xl37 2" xfId="39" xr:uid="{00000000-0005-0000-0000-000030000000}"/>
    <cellStyle name="xl38" xfId="10" xr:uid="{00000000-0005-0000-0000-000031000000}"/>
    <cellStyle name="xl38 2" xfId="69" xr:uid="{00000000-0005-0000-0000-000032000000}"/>
    <cellStyle name="xl39" xfId="11" xr:uid="{00000000-0005-0000-0000-000033000000}"/>
    <cellStyle name="xl39 2" xfId="44" xr:uid="{00000000-0005-0000-0000-000034000000}"/>
    <cellStyle name="xl40" xfId="25" xr:uid="{00000000-0005-0000-0000-000035000000}"/>
    <cellStyle name="xl40 2" xfId="47" xr:uid="{00000000-0005-0000-0000-000036000000}"/>
    <cellStyle name="xl41" xfId="26" xr:uid="{00000000-0005-0000-0000-000037000000}"/>
    <cellStyle name="xl41 2" xfId="54" xr:uid="{00000000-0005-0000-0000-000038000000}"/>
    <cellStyle name="xl42" xfId="27" xr:uid="{00000000-0005-0000-0000-000039000000}"/>
    <cellStyle name="xl42 2" xfId="57" xr:uid="{00000000-0005-0000-0000-00003A000000}"/>
    <cellStyle name="xl43" xfId="28" xr:uid="{00000000-0005-0000-0000-00003B000000}"/>
    <cellStyle name="xl43 2" xfId="60" xr:uid="{00000000-0005-0000-0000-00003C000000}"/>
    <cellStyle name="xl44" xfId="29" xr:uid="{00000000-0005-0000-0000-00003D000000}"/>
    <cellStyle name="xl44 2" xfId="61" xr:uid="{00000000-0005-0000-0000-00003E000000}"/>
    <cellStyle name="xl45" xfId="30" xr:uid="{00000000-0005-0000-0000-00003F000000}"/>
    <cellStyle name="xl45 2" xfId="40" xr:uid="{00000000-0005-0000-0000-000040000000}"/>
    <cellStyle name="xl46" xfId="31" xr:uid="{00000000-0005-0000-0000-000041000000}"/>
    <cellStyle name="xl47" xfId="32" xr:uid="{00000000-0005-0000-0000-000042000000}"/>
    <cellStyle name="Обычный" xfId="0" builtinId="0"/>
    <cellStyle name="Обычный 2" xfId="70" xr:uid="{00000000-0005-0000-0000-000044000000}"/>
    <cellStyle name="Обычный 3" xfId="38" xr:uid="{00000000-0005-0000-0000-000045000000}"/>
    <cellStyle name="Обычный 4" xfId="34" xr:uid="{00000000-0005-0000-0000-000046000000}"/>
    <cellStyle name="Финансовый" xfId="33" builtinId="3"/>
  </cellStyles>
  <dxfs count="0"/>
  <tableStyles count="0"/>
  <colors>
    <mruColors>
      <color rgb="FFFF99CC"/>
      <color rgb="FF00FF00"/>
      <color rgb="FF66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7EAADF"/>
      </a:accent1>
      <a:accent2>
        <a:srgbClr val="EA726F"/>
      </a:accent2>
      <a:accent3>
        <a:srgbClr val="A9D774"/>
      </a:accent3>
      <a:accent4>
        <a:srgbClr val="A78BC9"/>
      </a:accent4>
      <a:accent5>
        <a:srgbClr val="78CBE1"/>
      </a:accent5>
      <a:accent6>
        <a:srgbClr val="FCBF8C"/>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Лист1">
    <pageSetUpPr fitToPage="1"/>
  </sheetPr>
  <dimension ref="A1:E100"/>
  <sheetViews>
    <sheetView showGridLines="0" tabSelected="1" view="pageBreakPreview" zoomScaleNormal="100" zoomScaleSheetLayoutView="100" workbookViewId="0">
      <pane ySplit="6" topLeftCell="A21" activePane="bottomLeft" state="frozen"/>
      <selection pane="bottomLeft" activeCell="B24" sqref="B24"/>
    </sheetView>
  </sheetViews>
  <sheetFormatPr defaultColWidth="9.140625" defaultRowHeight="15" outlineLevelRow="1" x14ac:dyDescent="0.25"/>
  <cols>
    <col min="1" max="1" width="60.42578125" style="1" customWidth="1"/>
    <col min="2" max="2" width="20.7109375" style="1" customWidth="1"/>
    <col min="3" max="3" width="22.7109375" style="3" customWidth="1"/>
    <col min="4" max="4" width="21" style="3" customWidth="1"/>
    <col min="5" max="5" width="19.140625" style="3" customWidth="1"/>
    <col min="6" max="16384" width="9.140625" style="1"/>
  </cols>
  <sheetData>
    <row r="1" spans="1:5" ht="46.5" customHeight="1" x14ac:dyDescent="0.25">
      <c r="A1" s="33" t="s">
        <v>124</v>
      </c>
      <c r="B1" s="33"/>
      <c r="C1" s="33"/>
      <c r="D1" s="33"/>
      <c r="E1" s="33"/>
    </row>
    <row r="2" spans="1:5" ht="15.75" x14ac:dyDescent="0.25">
      <c r="A2" s="34"/>
      <c r="B2" s="34"/>
      <c r="C2" s="34"/>
      <c r="D2" s="34"/>
      <c r="E2" s="34"/>
    </row>
    <row r="3" spans="1:5" x14ac:dyDescent="0.25">
      <c r="A3" s="35"/>
      <c r="B3" s="36"/>
      <c r="C3" s="2"/>
      <c r="D3" s="10"/>
      <c r="E3" s="2" t="s">
        <v>5</v>
      </c>
    </row>
    <row r="4" spans="1:5" s="5" customFormat="1" ht="15" customHeight="1" x14ac:dyDescent="0.25">
      <c r="A4" s="31" t="s">
        <v>0</v>
      </c>
      <c r="B4" s="31" t="s">
        <v>6</v>
      </c>
      <c r="C4" s="31" t="s">
        <v>173</v>
      </c>
      <c r="D4" s="31" t="s">
        <v>172</v>
      </c>
      <c r="E4" s="31" t="s">
        <v>1</v>
      </c>
    </row>
    <row r="5" spans="1:5" s="5" customFormat="1" ht="95.25" customHeight="1" x14ac:dyDescent="0.25">
      <c r="A5" s="32"/>
      <c r="B5" s="32"/>
      <c r="C5" s="32"/>
      <c r="D5" s="32"/>
      <c r="E5" s="32"/>
    </row>
    <row r="6" spans="1:5" s="5" customFormat="1" ht="15.75" x14ac:dyDescent="0.25">
      <c r="A6" s="12">
        <v>1</v>
      </c>
      <c r="B6" s="13">
        <v>2</v>
      </c>
      <c r="C6" s="14">
        <v>3</v>
      </c>
      <c r="D6" s="15">
        <v>5</v>
      </c>
      <c r="E6" s="15">
        <v>6</v>
      </c>
    </row>
    <row r="7" spans="1:5" s="5" customFormat="1" ht="19.5" customHeight="1" x14ac:dyDescent="0.25">
      <c r="A7" s="16" t="s">
        <v>2</v>
      </c>
      <c r="B7" s="17"/>
      <c r="C7" s="18">
        <f>SUM(C8:C12)</f>
        <v>7670184.0999999996</v>
      </c>
      <c r="D7" s="18">
        <f>SUM(D8:D12)</f>
        <v>7734471.9000000004</v>
      </c>
      <c r="E7" s="18">
        <f>SUM(E8:E12)</f>
        <v>1177410.3</v>
      </c>
    </row>
    <row r="8" spans="1:5" s="5" customFormat="1" ht="60.75" customHeight="1" outlineLevel="1" x14ac:dyDescent="0.25">
      <c r="A8" s="26" t="s">
        <v>11</v>
      </c>
      <c r="B8" s="27" t="s">
        <v>43</v>
      </c>
      <c r="C8" s="11">
        <v>5510417</v>
      </c>
      <c r="D8" s="11">
        <v>5510417</v>
      </c>
      <c r="E8" s="11">
        <v>1138296.8</v>
      </c>
    </row>
    <row r="9" spans="1:5" s="5" customFormat="1" ht="84.75" customHeight="1" outlineLevel="1" x14ac:dyDescent="0.25">
      <c r="A9" s="26" t="s">
        <v>45</v>
      </c>
      <c r="B9" s="27" t="s">
        <v>44</v>
      </c>
      <c r="C9" s="11">
        <v>2019638.1</v>
      </c>
      <c r="D9" s="11">
        <v>2019638.1</v>
      </c>
      <c r="E9" s="11">
        <v>0</v>
      </c>
    </row>
    <row r="10" spans="1:5" s="5" customFormat="1" ht="66" customHeight="1" outlineLevel="1" x14ac:dyDescent="0.25">
      <c r="A10" s="26" t="s">
        <v>12</v>
      </c>
      <c r="B10" s="27" t="s">
        <v>46</v>
      </c>
      <c r="C10" s="11">
        <v>100000</v>
      </c>
      <c r="D10" s="11">
        <v>143986.4</v>
      </c>
      <c r="E10" s="28">
        <v>29705.5</v>
      </c>
    </row>
    <row r="11" spans="1:5" s="5" customFormat="1" ht="55.5" customHeight="1" outlineLevel="1" x14ac:dyDescent="0.25">
      <c r="A11" s="26" t="s">
        <v>8</v>
      </c>
      <c r="B11" s="27" t="s">
        <v>3</v>
      </c>
      <c r="C11" s="11">
        <v>37629</v>
      </c>
      <c r="D11" s="11">
        <v>37629</v>
      </c>
      <c r="E11" s="11">
        <v>9408</v>
      </c>
    </row>
    <row r="12" spans="1:5" s="5" customFormat="1" ht="88.5" customHeight="1" outlineLevel="1" x14ac:dyDescent="0.25">
      <c r="A12" s="26" t="s">
        <v>30</v>
      </c>
      <c r="B12" s="27" t="s">
        <v>31</v>
      </c>
      <c r="C12" s="11">
        <v>2500</v>
      </c>
      <c r="D12" s="11">
        <v>22801.4</v>
      </c>
      <c r="E12" s="28">
        <v>0</v>
      </c>
    </row>
    <row r="13" spans="1:5" s="5" customFormat="1" ht="20.25" customHeight="1" x14ac:dyDescent="0.25">
      <c r="A13" s="19" t="s">
        <v>4</v>
      </c>
      <c r="B13" s="22"/>
      <c r="C13" s="21">
        <f>SUM(C14:C57)</f>
        <v>7711459.5</v>
      </c>
      <c r="D13" s="21">
        <f>SUM(D14:D57)</f>
        <v>6511228.7000000002</v>
      </c>
      <c r="E13" s="21">
        <f>SUM(E14:E57)</f>
        <v>900315.6</v>
      </c>
    </row>
    <row r="14" spans="1:5" s="5" customFormat="1" ht="40.5" customHeight="1" x14ac:dyDescent="0.25">
      <c r="A14" s="26" t="s">
        <v>125</v>
      </c>
      <c r="B14" s="27" t="s">
        <v>169</v>
      </c>
      <c r="C14" s="28">
        <v>15000</v>
      </c>
      <c r="D14" s="28">
        <v>15000</v>
      </c>
      <c r="E14" s="28">
        <v>0</v>
      </c>
    </row>
    <row r="15" spans="1:5" s="5" customFormat="1" ht="67.5" customHeight="1" outlineLevel="1" x14ac:dyDescent="0.25">
      <c r="A15" s="26" t="s">
        <v>47</v>
      </c>
      <c r="B15" s="27" t="s">
        <v>119</v>
      </c>
      <c r="C15" s="11">
        <v>103000</v>
      </c>
      <c r="D15" s="11">
        <v>103000</v>
      </c>
      <c r="E15" s="11">
        <v>0</v>
      </c>
    </row>
    <row r="16" spans="1:5" s="5" customFormat="1" ht="41.25" customHeight="1" outlineLevel="1" x14ac:dyDescent="0.25">
      <c r="A16" s="26" t="s">
        <v>48</v>
      </c>
      <c r="B16" s="27" t="s">
        <v>49</v>
      </c>
      <c r="C16" s="11">
        <v>52061</v>
      </c>
      <c r="D16" s="11">
        <v>52061</v>
      </c>
      <c r="E16" s="28">
        <v>0</v>
      </c>
    </row>
    <row r="17" spans="1:5" s="5" customFormat="1" ht="50.25" customHeight="1" outlineLevel="1" x14ac:dyDescent="0.25">
      <c r="A17" s="26" t="s">
        <v>127</v>
      </c>
      <c r="B17" s="27" t="s">
        <v>126</v>
      </c>
      <c r="C17" s="11">
        <v>13928</v>
      </c>
      <c r="D17" s="11">
        <v>13928</v>
      </c>
      <c r="E17" s="28">
        <v>0</v>
      </c>
    </row>
    <row r="18" spans="1:5" s="5" customFormat="1" ht="54" customHeight="1" outlineLevel="1" x14ac:dyDescent="0.25">
      <c r="A18" s="26" t="s">
        <v>50</v>
      </c>
      <c r="B18" s="27" t="s">
        <v>51</v>
      </c>
      <c r="C18" s="11">
        <v>18500</v>
      </c>
      <c r="D18" s="11">
        <v>18500</v>
      </c>
      <c r="E18" s="11">
        <v>0</v>
      </c>
    </row>
    <row r="19" spans="1:5" s="5" customFormat="1" ht="72" customHeight="1" outlineLevel="1" x14ac:dyDescent="0.25">
      <c r="A19" s="26" t="s">
        <v>52</v>
      </c>
      <c r="B19" s="27" t="s">
        <v>53</v>
      </c>
      <c r="C19" s="11">
        <v>90</v>
      </c>
      <c r="D19" s="11">
        <v>90</v>
      </c>
      <c r="E19" s="28">
        <v>0</v>
      </c>
    </row>
    <row r="20" spans="1:5" s="5" customFormat="1" ht="64.5" customHeight="1" outlineLevel="1" x14ac:dyDescent="0.25">
      <c r="A20" s="26" t="s">
        <v>128</v>
      </c>
      <c r="B20" s="27" t="s">
        <v>170</v>
      </c>
      <c r="C20" s="11">
        <v>20126.2</v>
      </c>
      <c r="D20" s="11">
        <v>20126.2</v>
      </c>
      <c r="E20" s="11">
        <v>0</v>
      </c>
    </row>
    <row r="21" spans="1:5" s="5" customFormat="1" ht="42" customHeight="1" outlineLevel="1" x14ac:dyDescent="0.25">
      <c r="A21" s="26" t="s">
        <v>14</v>
      </c>
      <c r="B21" s="27" t="s">
        <v>54</v>
      </c>
      <c r="C21" s="11">
        <v>80000</v>
      </c>
      <c r="D21" s="11">
        <v>80000</v>
      </c>
      <c r="E21" s="28">
        <v>0</v>
      </c>
    </row>
    <row r="22" spans="1:5" s="5" customFormat="1" ht="35.25" customHeight="1" outlineLevel="1" x14ac:dyDescent="0.25">
      <c r="A22" s="26" t="s">
        <v>16</v>
      </c>
      <c r="B22" s="27" t="s">
        <v>55</v>
      </c>
      <c r="C22" s="11">
        <v>85271.4</v>
      </c>
      <c r="D22" s="11">
        <v>85271.4</v>
      </c>
      <c r="E22" s="28">
        <v>17222.8</v>
      </c>
    </row>
    <row r="23" spans="1:5" s="5" customFormat="1" ht="86.25" customHeight="1" outlineLevel="1" x14ac:dyDescent="0.25">
      <c r="A23" s="26" t="s">
        <v>17</v>
      </c>
      <c r="B23" s="27" t="s">
        <v>129</v>
      </c>
      <c r="C23" s="11">
        <v>817714.9</v>
      </c>
      <c r="D23" s="11">
        <v>817714.9</v>
      </c>
      <c r="E23" s="28">
        <v>0</v>
      </c>
    </row>
    <row r="24" spans="1:5" s="5" customFormat="1" ht="86.25" customHeight="1" outlineLevel="1" x14ac:dyDescent="0.25">
      <c r="A24" s="26" t="s">
        <v>171</v>
      </c>
      <c r="B24" s="27" t="s">
        <v>174</v>
      </c>
      <c r="C24" s="11">
        <v>0</v>
      </c>
      <c r="D24" s="11">
        <v>31107.9</v>
      </c>
      <c r="E24" s="28">
        <v>0</v>
      </c>
    </row>
    <row r="25" spans="1:5" s="5" customFormat="1" ht="72" customHeight="1" outlineLevel="1" x14ac:dyDescent="0.25">
      <c r="A25" s="26" t="s">
        <v>32</v>
      </c>
      <c r="B25" s="27" t="s">
        <v>130</v>
      </c>
      <c r="C25" s="11">
        <v>69619.8</v>
      </c>
      <c r="D25" s="11">
        <v>69619.8</v>
      </c>
      <c r="E25" s="11">
        <v>15465.5</v>
      </c>
    </row>
    <row r="26" spans="1:5" s="5" customFormat="1" ht="75" customHeight="1" outlineLevel="1" x14ac:dyDescent="0.25">
      <c r="A26" s="26" t="s">
        <v>132</v>
      </c>
      <c r="B26" s="27" t="s">
        <v>131</v>
      </c>
      <c r="C26" s="11">
        <v>128080.7</v>
      </c>
      <c r="D26" s="11">
        <v>128080.7</v>
      </c>
      <c r="E26" s="28">
        <v>0</v>
      </c>
    </row>
    <row r="27" spans="1:5" s="5" customFormat="1" ht="92.25" customHeight="1" outlineLevel="1" x14ac:dyDescent="0.25">
      <c r="A27" s="26" t="s">
        <v>17</v>
      </c>
      <c r="B27" s="27" t="s">
        <v>133</v>
      </c>
      <c r="C27" s="11">
        <v>61896.2</v>
      </c>
      <c r="D27" s="11">
        <v>61896.2</v>
      </c>
      <c r="E27" s="11">
        <v>61896.2</v>
      </c>
    </row>
    <row r="28" spans="1:5" s="5" customFormat="1" ht="70.5" customHeight="1" outlineLevel="1" x14ac:dyDescent="0.25">
      <c r="A28" s="26" t="s">
        <v>13</v>
      </c>
      <c r="B28" s="27" t="s">
        <v>56</v>
      </c>
      <c r="C28" s="11">
        <v>1042878.4</v>
      </c>
      <c r="D28" s="11">
        <v>1042878.4</v>
      </c>
      <c r="E28" s="11">
        <v>263734.3</v>
      </c>
    </row>
    <row r="29" spans="1:5" s="5" customFormat="1" ht="97.5" customHeight="1" outlineLevel="1" x14ac:dyDescent="0.25">
      <c r="A29" s="26" t="s">
        <v>57</v>
      </c>
      <c r="B29" s="27" t="s">
        <v>58</v>
      </c>
      <c r="C29" s="11">
        <v>96953.7</v>
      </c>
      <c r="D29" s="11">
        <v>96953.7</v>
      </c>
      <c r="E29" s="11">
        <v>13100.1</v>
      </c>
    </row>
    <row r="30" spans="1:5" s="5" customFormat="1" ht="24.75" customHeight="1" outlineLevel="1" x14ac:dyDescent="0.25">
      <c r="A30" s="26" t="s">
        <v>24</v>
      </c>
      <c r="B30" s="27" t="s">
        <v>134</v>
      </c>
      <c r="C30" s="11">
        <v>69000</v>
      </c>
      <c r="D30" s="11">
        <v>69000</v>
      </c>
      <c r="E30" s="11">
        <v>2635.3</v>
      </c>
    </row>
    <row r="31" spans="1:5" s="5" customFormat="1" ht="26.25" customHeight="1" outlineLevel="1" x14ac:dyDescent="0.25">
      <c r="A31" s="29" t="s">
        <v>34</v>
      </c>
      <c r="B31" s="27" t="s">
        <v>135</v>
      </c>
      <c r="C31" s="11">
        <v>14141.4</v>
      </c>
      <c r="D31" s="11">
        <v>14141.4</v>
      </c>
      <c r="E31" s="11">
        <v>0</v>
      </c>
    </row>
    <row r="32" spans="1:5" s="5" customFormat="1" ht="30" customHeight="1" outlineLevel="1" x14ac:dyDescent="0.25">
      <c r="A32" s="29" t="s">
        <v>68</v>
      </c>
      <c r="B32" s="27" t="s">
        <v>136</v>
      </c>
      <c r="C32" s="11">
        <v>51284.1</v>
      </c>
      <c r="D32" s="11">
        <v>51284.1</v>
      </c>
      <c r="E32" s="11">
        <v>0</v>
      </c>
    </row>
    <row r="33" spans="1:5" s="5" customFormat="1" ht="94.5" customHeight="1" outlineLevel="1" x14ac:dyDescent="0.25">
      <c r="A33" s="29" t="s">
        <v>138</v>
      </c>
      <c r="B33" s="27" t="s">
        <v>137</v>
      </c>
      <c r="C33" s="11">
        <v>21200.2</v>
      </c>
      <c r="D33" s="11">
        <v>21200.2</v>
      </c>
      <c r="E33" s="11">
        <v>6360.1</v>
      </c>
    </row>
    <row r="34" spans="1:5" s="5" customFormat="1" ht="65.25" customHeight="1" outlineLevel="1" x14ac:dyDescent="0.25">
      <c r="A34" s="29" t="s">
        <v>15</v>
      </c>
      <c r="B34" s="27" t="s">
        <v>59</v>
      </c>
      <c r="C34" s="11">
        <v>2545.3000000000002</v>
      </c>
      <c r="D34" s="11">
        <v>2545.3000000000002</v>
      </c>
      <c r="E34" s="11">
        <v>0</v>
      </c>
    </row>
    <row r="35" spans="1:5" s="5" customFormat="1" ht="54" customHeight="1" outlineLevel="1" x14ac:dyDescent="0.25">
      <c r="A35" s="29" t="s">
        <v>33</v>
      </c>
      <c r="B35" s="27" t="s">
        <v>60</v>
      </c>
      <c r="C35" s="11">
        <v>23291.5</v>
      </c>
      <c r="D35" s="11">
        <v>23291.5</v>
      </c>
      <c r="E35" s="11">
        <v>1912.2</v>
      </c>
    </row>
    <row r="36" spans="1:5" s="5" customFormat="1" ht="66.75" customHeight="1" outlineLevel="1" x14ac:dyDescent="0.25">
      <c r="A36" s="29" t="s">
        <v>47</v>
      </c>
      <c r="B36" s="27" t="s">
        <v>118</v>
      </c>
      <c r="C36" s="11">
        <v>200000</v>
      </c>
      <c r="D36" s="11">
        <v>200000</v>
      </c>
      <c r="E36" s="11">
        <v>29700</v>
      </c>
    </row>
    <row r="37" spans="1:5" s="5" customFormat="1" ht="33.75" customHeight="1" outlineLevel="1" x14ac:dyDescent="0.25">
      <c r="A37" s="29" t="s">
        <v>68</v>
      </c>
      <c r="B37" s="27" t="s">
        <v>120</v>
      </c>
      <c r="C37" s="11">
        <v>4583.5</v>
      </c>
      <c r="D37" s="11">
        <v>4583.5</v>
      </c>
      <c r="E37" s="11">
        <v>0</v>
      </c>
    </row>
    <row r="38" spans="1:5" s="5" customFormat="1" ht="59.25" customHeight="1" outlineLevel="1" x14ac:dyDescent="0.25">
      <c r="A38" s="29" t="s">
        <v>139</v>
      </c>
      <c r="B38" s="27" t="s">
        <v>140</v>
      </c>
      <c r="C38" s="11">
        <v>8000</v>
      </c>
      <c r="D38" s="11">
        <v>8000</v>
      </c>
      <c r="E38" s="11">
        <v>0</v>
      </c>
    </row>
    <row r="39" spans="1:5" s="5" customFormat="1" ht="33" customHeight="1" outlineLevel="1" x14ac:dyDescent="0.25">
      <c r="A39" s="29" t="s">
        <v>41</v>
      </c>
      <c r="B39" s="27" t="s">
        <v>141</v>
      </c>
      <c r="C39" s="11">
        <v>2200</v>
      </c>
      <c r="D39" s="11">
        <v>2200</v>
      </c>
      <c r="E39" s="11">
        <v>0</v>
      </c>
    </row>
    <row r="40" spans="1:5" s="5" customFormat="1" ht="37.5" customHeight="1" outlineLevel="1" x14ac:dyDescent="0.25">
      <c r="A40" s="26" t="s">
        <v>143</v>
      </c>
      <c r="B40" s="27" t="s">
        <v>142</v>
      </c>
      <c r="C40" s="11">
        <v>36350</v>
      </c>
      <c r="D40" s="11">
        <v>36350</v>
      </c>
      <c r="E40" s="11">
        <v>0</v>
      </c>
    </row>
    <row r="41" spans="1:5" s="5" customFormat="1" ht="102" customHeight="1" outlineLevel="1" x14ac:dyDescent="0.25">
      <c r="A41" s="26" t="s">
        <v>145</v>
      </c>
      <c r="B41" s="27" t="s">
        <v>144</v>
      </c>
      <c r="C41" s="11">
        <v>2907.6</v>
      </c>
      <c r="D41" s="11">
        <v>2907.6</v>
      </c>
      <c r="E41" s="11">
        <v>0</v>
      </c>
    </row>
    <row r="42" spans="1:5" s="5" customFormat="1" ht="75" customHeight="1" outlineLevel="1" x14ac:dyDescent="0.25">
      <c r="A42" s="26" t="s">
        <v>47</v>
      </c>
      <c r="B42" s="27" t="s">
        <v>146</v>
      </c>
      <c r="C42" s="11">
        <v>79600</v>
      </c>
      <c r="D42" s="11">
        <v>79600</v>
      </c>
      <c r="E42" s="11">
        <v>0</v>
      </c>
    </row>
    <row r="43" spans="1:5" s="5" customFormat="1" ht="42.75" customHeight="1" outlineLevel="1" x14ac:dyDescent="0.25">
      <c r="A43" s="26" t="s">
        <v>69</v>
      </c>
      <c r="B43" s="27" t="s">
        <v>61</v>
      </c>
      <c r="C43" s="11">
        <v>12000</v>
      </c>
      <c r="D43" s="11">
        <v>12000</v>
      </c>
      <c r="E43" s="11">
        <v>0</v>
      </c>
    </row>
    <row r="44" spans="1:5" s="5" customFormat="1" ht="51" customHeight="1" outlineLevel="1" x14ac:dyDescent="0.25">
      <c r="A44" s="26" t="s">
        <v>70</v>
      </c>
      <c r="B44" s="27" t="s">
        <v>62</v>
      </c>
      <c r="C44" s="11">
        <v>11000</v>
      </c>
      <c r="D44" s="11">
        <v>11000</v>
      </c>
      <c r="E44" s="11">
        <v>0</v>
      </c>
    </row>
    <row r="45" spans="1:5" s="5" customFormat="1" ht="36.75" customHeight="1" outlineLevel="1" x14ac:dyDescent="0.25">
      <c r="A45" s="26" t="s">
        <v>71</v>
      </c>
      <c r="B45" s="27" t="s">
        <v>147</v>
      </c>
      <c r="C45" s="11">
        <v>1408463</v>
      </c>
      <c r="D45" s="11">
        <v>1408463</v>
      </c>
      <c r="E45" s="11">
        <v>0</v>
      </c>
    </row>
    <row r="46" spans="1:5" s="5" customFormat="1" ht="42" customHeight="1" outlineLevel="1" x14ac:dyDescent="0.25">
      <c r="A46" s="26" t="s">
        <v>123</v>
      </c>
      <c r="B46" s="27" t="s">
        <v>63</v>
      </c>
      <c r="C46" s="11">
        <v>34580.199999999997</v>
      </c>
      <c r="D46" s="11">
        <v>34580.199999999997</v>
      </c>
      <c r="E46" s="11">
        <v>0</v>
      </c>
    </row>
    <row r="47" spans="1:5" s="5" customFormat="1" ht="73.5" customHeight="1" outlineLevel="1" x14ac:dyDescent="0.25">
      <c r="A47" s="29" t="s">
        <v>40</v>
      </c>
      <c r="B47" s="27" t="s">
        <v>148</v>
      </c>
      <c r="C47" s="11">
        <v>559300</v>
      </c>
      <c r="D47" s="11">
        <v>559300</v>
      </c>
      <c r="E47" s="11">
        <v>379300</v>
      </c>
    </row>
    <row r="48" spans="1:5" s="5" customFormat="1" ht="31.5" outlineLevel="1" x14ac:dyDescent="0.25">
      <c r="A48" s="29" t="s">
        <v>18</v>
      </c>
      <c r="B48" s="27" t="s">
        <v>149</v>
      </c>
      <c r="C48" s="11">
        <v>281549.90000000002</v>
      </c>
      <c r="D48" s="11">
        <v>281549.90000000002</v>
      </c>
      <c r="E48" s="11">
        <v>100699.1</v>
      </c>
    </row>
    <row r="49" spans="1:5" s="5" customFormat="1" ht="113.25" customHeight="1" outlineLevel="1" x14ac:dyDescent="0.25">
      <c r="A49" s="26" t="s">
        <v>72</v>
      </c>
      <c r="B49" s="27" t="s">
        <v>64</v>
      </c>
      <c r="C49" s="11">
        <v>6918.8</v>
      </c>
      <c r="D49" s="11">
        <v>6918.8</v>
      </c>
      <c r="E49" s="11">
        <v>6918.8</v>
      </c>
    </row>
    <row r="50" spans="1:5" s="5" customFormat="1" ht="126.75" customHeight="1" outlineLevel="1" x14ac:dyDescent="0.25">
      <c r="A50" s="26" t="s">
        <v>150</v>
      </c>
      <c r="B50" s="27" t="s">
        <v>151</v>
      </c>
      <c r="C50" s="11">
        <v>5543.6</v>
      </c>
      <c r="D50" s="11">
        <v>5543.6</v>
      </c>
      <c r="E50" s="11">
        <v>0</v>
      </c>
    </row>
    <row r="51" spans="1:5" s="5" customFormat="1" ht="40.5" customHeight="1" outlineLevel="1" x14ac:dyDescent="0.25">
      <c r="A51" s="26" t="s">
        <v>73</v>
      </c>
      <c r="B51" s="27" t="s">
        <v>65</v>
      </c>
      <c r="C51" s="11">
        <v>206912.6</v>
      </c>
      <c r="D51" s="11">
        <v>206912.6</v>
      </c>
      <c r="E51" s="11">
        <v>0</v>
      </c>
    </row>
    <row r="52" spans="1:5" s="5" customFormat="1" ht="57.75" customHeight="1" outlineLevel="1" x14ac:dyDescent="0.25">
      <c r="A52" s="26" t="s">
        <v>152</v>
      </c>
      <c r="B52" s="27" t="s">
        <v>66</v>
      </c>
      <c r="C52" s="11">
        <v>17765.5</v>
      </c>
      <c r="D52" s="11">
        <v>17765.5</v>
      </c>
      <c r="E52" s="11">
        <v>1371.2</v>
      </c>
    </row>
    <row r="53" spans="1:5" s="5" customFormat="1" ht="57.75" customHeight="1" outlineLevel="1" x14ac:dyDescent="0.25">
      <c r="A53" s="26" t="s">
        <v>153</v>
      </c>
      <c r="B53" s="27" t="s">
        <v>154</v>
      </c>
      <c r="C53" s="11">
        <v>120595.5</v>
      </c>
      <c r="D53" s="11">
        <v>120595.5</v>
      </c>
      <c r="E53" s="11">
        <v>0</v>
      </c>
    </row>
    <row r="54" spans="1:5" s="5" customFormat="1" ht="107.25" customHeight="1" outlineLevel="1" x14ac:dyDescent="0.25">
      <c r="A54" s="26" t="s">
        <v>74</v>
      </c>
      <c r="B54" s="27" t="s">
        <v>155</v>
      </c>
      <c r="C54" s="11">
        <v>170000</v>
      </c>
      <c r="D54" s="11">
        <v>170000</v>
      </c>
      <c r="E54" s="11">
        <v>0</v>
      </c>
    </row>
    <row r="55" spans="1:5" s="5" customFormat="1" ht="82.5" customHeight="1" outlineLevel="1" x14ac:dyDescent="0.25">
      <c r="A55" s="26" t="s">
        <v>75</v>
      </c>
      <c r="B55" s="27" t="s">
        <v>156</v>
      </c>
      <c r="C55" s="11">
        <v>1451606.5</v>
      </c>
      <c r="D55" s="11">
        <v>220267.8</v>
      </c>
      <c r="E55" s="11">
        <v>0</v>
      </c>
    </row>
    <row r="56" spans="1:5" s="5" customFormat="1" ht="52.5" customHeight="1" outlineLevel="1" x14ac:dyDescent="0.25">
      <c r="A56" s="26" t="s">
        <v>37</v>
      </c>
      <c r="B56" s="27" t="s">
        <v>36</v>
      </c>
      <c r="C56" s="11">
        <v>791.5</v>
      </c>
      <c r="D56" s="11">
        <v>791.5</v>
      </c>
      <c r="E56" s="11">
        <v>0</v>
      </c>
    </row>
    <row r="57" spans="1:5" s="5" customFormat="1" ht="63" customHeight="1" outlineLevel="1" x14ac:dyDescent="0.25">
      <c r="A57" s="26" t="s">
        <v>47</v>
      </c>
      <c r="B57" s="27" t="s">
        <v>67</v>
      </c>
      <c r="C57" s="11">
        <v>304208.5</v>
      </c>
      <c r="D57" s="11">
        <v>304208.5</v>
      </c>
      <c r="E57" s="11">
        <v>0</v>
      </c>
    </row>
    <row r="58" spans="1:5" s="5" customFormat="1" ht="17.25" customHeight="1" x14ac:dyDescent="0.25">
      <c r="A58" s="19" t="s">
        <v>10</v>
      </c>
      <c r="B58" s="20"/>
      <c r="C58" s="21">
        <f>SUM(C59:C81)</f>
        <v>22257559.099999998</v>
      </c>
      <c r="D58" s="21">
        <f>SUM(D59:D81)</f>
        <v>22257559.099999998</v>
      </c>
      <c r="E58" s="21">
        <f>SUM(E59:E81)</f>
        <v>4463270.5</v>
      </c>
    </row>
    <row r="59" spans="1:5" s="5" customFormat="1" ht="40.5" customHeight="1" outlineLevel="1" x14ac:dyDescent="0.25">
      <c r="A59" s="26" t="s">
        <v>76</v>
      </c>
      <c r="B59" s="27" t="s">
        <v>77</v>
      </c>
      <c r="C59" s="11">
        <v>57773.8</v>
      </c>
      <c r="D59" s="11">
        <v>57773.8</v>
      </c>
      <c r="E59" s="11">
        <v>14442.4</v>
      </c>
    </row>
    <row r="60" spans="1:5" s="5" customFormat="1" ht="34.5" customHeight="1" outlineLevel="1" x14ac:dyDescent="0.25">
      <c r="A60" s="26" t="s">
        <v>78</v>
      </c>
      <c r="B60" s="27" t="s">
        <v>79</v>
      </c>
      <c r="C60" s="11">
        <v>51906</v>
      </c>
      <c r="D60" s="11">
        <v>51906</v>
      </c>
      <c r="E60" s="28">
        <v>12959.7</v>
      </c>
    </row>
    <row r="61" spans="1:5" s="5" customFormat="1" ht="34.5" customHeight="1" outlineLevel="1" x14ac:dyDescent="0.25">
      <c r="A61" s="26" t="s">
        <v>80</v>
      </c>
      <c r="B61" s="27" t="s">
        <v>81</v>
      </c>
      <c r="C61" s="11">
        <v>24989.9</v>
      </c>
      <c r="D61" s="11">
        <v>24989.9</v>
      </c>
      <c r="E61" s="11">
        <v>5478.6</v>
      </c>
    </row>
    <row r="62" spans="1:5" s="5" customFormat="1" ht="63.75" customHeight="1" outlineLevel="1" x14ac:dyDescent="0.25">
      <c r="A62" s="26" t="s">
        <v>82</v>
      </c>
      <c r="B62" s="27" t="s">
        <v>83</v>
      </c>
      <c r="C62" s="11">
        <v>204854</v>
      </c>
      <c r="D62" s="11">
        <v>204854</v>
      </c>
      <c r="E62" s="28">
        <v>82169.7</v>
      </c>
    </row>
    <row r="63" spans="1:5" s="5" customFormat="1" ht="54.75" customHeight="1" outlineLevel="1" x14ac:dyDescent="0.25">
      <c r="A63" s="26" t="s">
        <v>84</v>
      </c>
      <c r="B63" s="27" t="s">
        <v>85</v>
      </c>
      <c r="C63" s="11">
        <v>4914</v>
      </c>
      <c r="D63" s="11">
        <v>4914</v>
      </c>
      <c r="E63" s="11">
        <v>1734.7</v>
      </c>
    </row>
    <row r="64" spans="1:5" s="5" customFormat="1" ht="90.75" customHeight="1" outlineLevel="1" x14ac:dyDescent="0.25">
      <c r="A64" s="26" t="s">
        <v>19</v>
      </c>
      <c r="B64" s="27" t="s">
        <v>86</v>
      </c>
      <c r="C64" s="11">
        <v>137111</v>
      </c>
      <c r="D64" s="11">
        <v>137111</v>
      </c>
      <c r="E64" s="28">
        <v>70613.7</v>
      </c>
    </row>
    <row r="65" spans="1:5" s="5" customFormat="1" ht="74.25" customHeight="1" outlineLevel="1" x14ac:dyDescent="0.25">
      <c r="A65" s="26" t="s">
        <v>87</v>
      </c>
      <c r="B65" s="27" t="s">
        <v>88</v>
      </c>
      <c r="C65" s="11">
        <v>18.5</v>
      </c>
      <c r="D65" s="11">
        <v>18.5</v>
      </c>
      <c r="E65" s="11">
        <v>0</v>
      </c>
    </row>
    <row r="66" spans="1:5" s="5" customFormat="1" ht="96.75" customHeight="1" outlineLevel="1" x14ac:dyDescent="0.25">
      <c r="A66" s="26" t="s">
        <v>89</v>
      </c>
      <c r="B66" s="27" t="s">
        <v>90</v>
      </c>
      <c r="C66" s="11">
        <v>179.3</v>
      </c>
      <c r="D66" s="11">
        <v>179.3</v>
      </c>
      <c r="E66" s="11">
        <v>0</v>
      </c>
    </row>
    <row r="67" spans="1:5" s="5" customFormat="1" ht="70.5" customHeight="1" outlineLevel="1" x14ac:dyDescent="0.25">
      <c r="A67" s="26" t="s">
        <v>91</v>
      </c>
      <c r="B67" s="27" t="s">
        <v>92</v>
      </c>
      <c r="C67" s="11">
        <v>6648340.2000000002</v>
      </c>
      <c r="D67" s="11">
        <v>6648340.2000000002</v>
      </c>
      <c r="E67" s="11">
        <v>1048026.2</v>
      </c>
    </row>
    <row r="68" spans="1:5" s="5" customFormat="1" ht="80.25" customHeight="1" outlineLevel="1" x14ac:dyDescent="0.25">
      <c r="A68" s="26" t="s">
        <v>93</v>
      </c>
      <c r="B68" s="27" t="s">
        <v>94</v>
      </c>
      <c r="C68" s="11">
        <v>39704.300000000003</v>
      </c>
      <c r="D68" s="11">
        <v>39704.300000000003</v>
      </c>
      <c r="E68" s="28">
        <v>3131.4</v>
      </c>
    </row>
    <row r="69" spans="1:5" s="5" customFormat="1" ht="107.25" customHeight="1" outlineLevel="1" x14ac:dyDescent="0.25">
      <c r="A69" s="26" t="s">
        <v>95</v>
      </c>
      <c r="B69" s="27" t="s">
        <v>96</v>
      </c>
      <c r="C69" s="11">
        <v>13901824</v>
      </c>
      <c r="D69" s="11">
        <v>13901824</v>
      </c>
      <c r="E69" s="28">
        <v>3011572.5</v>
      </c>
    </row>
    <row r="70" spans="1:5" s="5" customFormat="1" ht="57.75" customHeight="1" outlineLevel="1" x14ac:dyDescent="0.25">
      <c r="A70" s="26" t="s">
        <v>97</v>
      </c>
      <c r="B70" s="27" t="s">
        <v>98</v>
      </c>
      <c r="C70" s="11">
        <v>102775</v>
      </c>
      <c r="D70" s="11">
        <v>102775</v>
      </c>
      <c r="E70" s="28">
        <v>16292.7</v>
      </c>
    </row>
    <row r="71" spans="1:5" s="5" customFormat="1" ht="57" customHeight="1" outlineLevel="1" x14ac:dyDescent="0.25">
      <c r="A71" s="26" t="s">
        <v>99</v>
      </c>
      <c r="B71" s="27" t="s">
        <v>100</v>
      </c>
      <c r="C71" s="11">
        <v>10280.9</v>
      </c>
      <c r="D71" s="11">
        <v>10280.9</v>
      </c>
      <c r="E71" s="28">
        <v>2733.6</v>
      </c>
    </row>
    <row r="72" spans="1:5" s="5" customFormat="1" ht="64.5" customHeight="1" outlineLevel="1" x14ac:dyDescent="0.25">
      <c r="A72" s="26" t="s">
        <v>101</v>
      </c>
      <c r="B72" s="27" t="s">
        <v>102</v>
      </c>
      <c r="C72" s="11">
        <v>138544.29999999999</v>
      </c>
      <c r="D72" s="11">
        <v>138544.29999999999</v>
      </c>
      <c r="E72" s="28">
        <v>0</v>
      </c>
    </row>
    <row r="73" spans="1:5" s="5" customFormat="1" ht="54" customHeight="1" outlineLevel="1" x14ac:dyDescent="0.25">
      <c r="A73" s="26" t="s">
        <v>23</v>
      </c>
      <c r="B73" s="27" t="s">
        <v>103</v>
      </c>
      <c r="C73" s="11">
        <v>659645.19999999995</v>
      </c>
      <c r="D73" s="11">
        <v>659645.19999999995</v>
      </c>
      <c r="E73" s="28">
        <v>139708.29999999999</v>
      </c>
    </row>
    <row r="74" spans="1:5" s="5" customFormat="1" ht="111" customHeight="1" outlineLevel="1" x14ac:dyDescent="0.25">
      <c r="A74" s="26" t="s">
        <v>104</v>
      </c>
      <c r="B74" s="27" t="s">
        <v>105</v>
      </c>
      <c r="C74" s="11">
        <v>23647.1</v>
      </c>
      <c r="D74" s="11">
        <v>23647.1</v>
      </c>
      <c r="E74" s="11">
        <v>0</v>
      </c>
    </row>
    <row r="75" spans="1:5" s="5" customFormat="1" ht="111" customHeight="1" outlineLevel="1" x14ac:dyDescent="0.25">
      <c r="A75" s="26" t="s">
        <v>157</v>
      </c>
      <c r="B75" s="27" t="s">
        <v>158</v>
      </c>
      <c r="C75" s="11">
        <v>744.8</v>
      </c>
      <c r="D75" s="11">
        <v>744.8</v>
      </c>
      <c r="E75" s="11">
        <v>0</v>
      </c>
    </row>
    <row r="76" spans="1:5" s="5" customFormat="1" ht="74.25" customHeight="1" outlineLevel="1" x14ac:dyDescent="0.25">
      <c r="A76" s="26" t="s">
        <v>106</v>
      </c>
      <c r="B76" s="27" t="s">
        <v>107</v>
      </c>
      <c r="C76" s="11">
        <v>167592.70000000001</v>
      </c>
      <c r="D76" s="11">
        <v>167592.70000000001</v>
      </c>
      <c r="E76" s="28">
        <v>37166.800000000003</v>
      </c>
    </row>
    <row r="77" spans="1:5" s="5" customFormat="1" ht="54" customHeight="1" outlineLevel="1" x14ac:dyDescent="0.25">
      <c r="A77" s="26" t="s">
        <v>38</v>
      </c>
      <c r="B77" s="27" t="s">
        <v>20</v>
      </c>
      <c r="C77" s="11">
        <v>79849.899999999994</v>
      </c>
      <c r="D77" s="11">
        <v>79849.899999999994</v>
      </c>
      <c r="E77" s="28">
        <v>16851.099999999999</v>
      </c>
    </row>
    <row r="78" spans="1:5" s="5" customFormat="1" ht="53.25" customHeight="1" outlineLevel="1" x14ac:dyDescent="0.25">
      <c r="A78" s="26" t="s">
        <v>21</v>
      </c>
      <c r="B78" s="27" t="s">
        <v>22</v>
      </c>
      <c r="C78" s="11">
        <v>690.3</v>
      </c>
      <c r="D78" s="11">
        <v>690.3</v>
      </c>
      <c r="E78" s="28">
        <v>0</v>
      </c>
    </row>
    <row r="79" spans="1:5" s="5" customFormat="1" ht="45" customHeight="1" outlineLevel="1" x14ac:dyDescent="0.25">
      <c r="A79" s="29" t="s">
        <v>26</v>
      </c>
      <c r="B79" s="27" t="s">
        <v>25</v>
      </c>
      <c r="C79" s="11">
        <v>668.8</v>
      </c>
      <c r="D79" s="11">
        <v>668.8</v>
      </c>
      <c r="E79" s="28">
        <v>89.2</v>
      </c>
    </row>
    <row r="80" spans="1:5" s="5" customFormat="1" ht="66" customHeight="1" outlineLevel="1" x14ac:dyDescent="0.25">
      <c r="A80" s="29" t="s">
        <v>27</v>
      </c>
      <c r="B80" s="27" t="s">
        <v>28</v>
      </c>
      <c r="C80" s="11">
        <v>1079.4000000000001</v>
      </c>
      <c r="D80" s="11">
        <v>1079.4000000000001</v>
      </c>
      <c r="E80" s="11">
        <v>269.89999999999998</v>
      </c>
    </row>
    <row r="81" spans="1:5" s="5" customFormat="1" ht="86.25" customHeight="1" outlineLevel="1" x14ac:dyDescent="0.25">
      <c r="A81" s="26" t="s">
        <v>39</v>
      </c>
      <c r="B81" s="27" t="s">
        <v>29</v>
      </c>
      <c r="C81" s="11">
        <v>425.7</v>
      </c>
      <c r="D81" s="11">
        <v>425.7</v>
      </c>
      <c r="E81" s="28">
        <v>30</v>
      </c>
    </row>
    <row r="82" spans="1:5" s="5" customFormat="1" ht="20.25" customHeight="1" x14ac:dyDescent="0.25">
      <c r="A82" s="19" t="s">
        <v>9</v>
      </c>
      <c r="B82" s="22"/>
      <c r="C82" s="21">
        <f>SUM(C83:C94)</f>
        <v>4539864.1000000006</v>
      </c>
      <c r="D82" s="21">
        <f>SUM(D83:D94)</f>
        <v>5771202.8000000007</v>
      </c>
      <c r="E82" s="21">
        <f>SUM(E83:E94)</f>
        <v>1580653.3</v>
      </c>
    </row>
    <row r="83" spans="1:5" s="5" customFormat="1" ht="141.75" customHeight="1" x14ac:dyDescent="0.25">
      <c r="A83" s="26" t="s">
        <v>108</v>
      </c>
      <c r="B83" s="27" t="s">
        <v>109</v>
      </c>
      <c r="C83" s="28">
        <v>149251</v>
      </c>
      <c r="D83" s="28">
        <v>149251</v>
      </c>
      <c r="E83" s="28">
        <v>0</v>
      </c>
    </row>
    <row r="84" spans="1:5" s="5" customFormat="1" ht="42" customHeight="1" x14ac:dyDescent="0.25">
      <c r="A84" s="26" t="s">
        <v>159</v>
      </c>
      <c r="B84" s="27" t="s">
        <v>160</v>
      </c>
      <c r="C84" s="28">
        <v>1170208.7</v>
      </c>
      <c r="D84" s="28">
        <v>1170208.7</v>
      </c>
      <c r="E84" s="28">
        <v>877577.5</v>
      </c>
    </row>
    <row r="85" spans="1:5" s="5" customFormat="1" ht="54.75" customHeight="1" x14ac:dyDescent="0.25">
      <c r="A85" s="26" t="s">
        <v>122</v>
      </c>
      <c r="B85" s="27" t="s">
        <v>121</v>
      </c>
      <c r="C85" s="28">
        <v>26576.6</v>
      </c>
      <c r="D85" s="28">
        <v>26576.6</v>
      </c>
      <c r="E85" s="28">
        <v>0</v>
      </c>
    </row>
    <row r="86" spans="1:5" s="5" customFormat="1" ht="149.25" customHeight="1" x14ac:dyDescent="0.25">
      <c r="A86" s="26" t="s">
        <v>161</v>
      </c>
      <c r="B86" s="27" t="s">
        <v>162</v>
      </c>
      <c r="C86" s="28">
        <v>24271.9</v>
      </c>
      <c r="D86" s="28">
        <v>24271.9</v>
      </c>
      <c r="E86" s="28">
        <v>5196.8</v>
      </c>
    </row>
    <row r="87" spans="1:5" s="5" customFormat="1" ht="114.75" customHeight="1" x14ac:dyDescent="0.25">
      <c r="A87" s="26" t="s">
        <v>112</v>
      </c>
      <c r="B87" s="27" t="s">
        <v>163</v>
      </c>
      <c r="C87" s="28">
        <v>1635535.9</v>
      </c>
      <c r="D87" s="28">
        <v>1635535.9</v>
      </c>
      <c r="E87" s="28">
        <v>380825.2</v>
      </c>
    </row>
    <row r="88" spans="1:5" s="5" customFormat="1" ht="104.25" customHeight="1" x14ac:dyDescent="0.25">
      <c r="A88" s="26" t="s">
        <v>110</v>
      </c>
      <c r="B88" s="27" t="s">
        <v>111</v>
      </c>
      <c r="C88" s="28">
        <v>157813.20000000001</v>
      </c>
      <c r="D88" s="28">
        <v>157813.20000000001</v>
      </c>
      <c r="E88" s="28">
        <v>44105</v>
      </c>
    </row>
    <row r="89" spans="1:5" s="5" customFormat="1" ht="72" customHeight="1" x14ac:dyDescent="0.25">
      <c r="A89" s="26" t="s">
        <v>42</v>
      </c>
      <c r="B89" s="27" t="s">
        <v>113</v>
      </c>
      <c r="C89" s="28">
        <v>129384.5</v>
      </c>
      <c r="D89" s="28">
        <v>129384.5</v>
      </c>
      <c r="E89" s="28">
        <v>29299</v>
      </c>
    </row>
    <row r="90" spans="1:5" s="5" customFormat="1" ht="72" customHeight="1" x14ac:dyDescent="0.25">
      <c r="A90" s="26" t="s">
        <v>164</v>
      </c>
      <c r="B90" s="27" t="s">
        <v>165</v>
      </c>
      <c r="C90" s="28">
        <v>223419.7</v>
      </c>
      <c r="D90" s="28">
        <v>223419.7</v>
      </c>
      <c r="E90" s="28">
        <v>50609.7</v>
      </c>
    </row>
    <row r="91" spans="1:5" s="5" customFormat="1" ht="117.75" customHeight="1" x14ac:dyDescent="0.25">
      <c r="A91" s="26" t="s">
        <v>114</v>
      </c>
      <c r="B91" s="27" t="s">
        <v>115</v>
      </c>
      <c r="C91" s="28">
        <v>69876.7</v>
      </c>
      <c r="D91" s="28">
        <v>69876.7</v>
      </c>
      <c r="E91" s="28">
        <v>21348</v>
      </c>
    </row>
    <row r="92" spans="1:5" s="5" customFormat="1" ht="39.75" customHeight="1" x14ac:dyDescent="0.25">
      <c r="A92" s="26" t="s">
        <v>35</v>
      </c>
      <c r="B92" s="27" t="s">
        <v>166</v>
      </c>
      <c r="C92" s="28">
        <v>500000</v>
      </c>
      <c r="D92" s="28">
        <v>500000</v>
      </c>
      <c r="E92" s="28">
        <v>17820</v>
      </c>
    </row>
    <row r="93" spans="1:5" s="5" customFormat="1" ht="47.25" customHeight="1" x14ac:dyDescent="0.25">
      <c r="A93" s="26" t="s">
        <v>116</v>
      </c>
      <c r="B93" s="27" t="s">
        <v>167</v>
      </c>
      <c r="C93" s="28">
        <v>400000</v>
      </c>
      <c r="D93" s="28">
        <v>1631338.7</v>
      </c>
      <c r="E93" s="28">
        <v>153872.1</v>
      </c>
    </row>
    <row r="94" spans="1:5" s="5" customFormat="1" ht="51" customHeight="1" x14ac:dyDescent="0.25">
      <c r="A94" s="26" t="s">
        <v>117</v>
      </c>
      <c r="B94" s="27" t="s">
        <v>168</v>
      </c>
      <c r="C94" s="28">
        <v>53525.9</v>
      </c>
      <c r="D94" s="28">
        <v>53525.9</v>
      </c>
      <c r="E94" s="28">
        <v>0</v>
      </c>
    </row>
    <row r="95" spans="1:5" s="6" customFormat="1" ht="45" customHeight="1" x14ac:dyDescent="0.25">
      <c r="A95" s="23" t="s">
        <v>7</v>
      </c>
      <c r="B95" s="24"/>
      <c r="C95" s="25">
        <f>C7+C13+C58+C82</f>
        <v>42179066.799999997</v>
      </c>
      <c r="D95" s="25">
        <f>D7+D13+D58+D82</f>
        <v>42274462.5</v>
      </c>
      <c r="E95" s="25">
        <f>E7+E13+E58+E82</f>
        <v>8121649.7000000002</v>
      </c>
    </row>
    <row r="96" spans="1:5" s="5" customFormat="1" ht="63.75" customHeight="1" x14ac:dyDescent="0.25">
      <c r="A96" s="30"/>
      <c r="B96" s="30"/>
      <c r="C96" s="30"/>
      <c r="D96" s="30"/>
      <c r="E96" s="30"/>
    </row>
    <row r="97" spans="3:5" s="5" customFormat="1" x14ac:dyDescent="0.25">
      <c r="C97" s="7"/>
      <c r="D97" s="7"/>
      <c r="E97" s="7"/>
    </row>
    <row r="98" spans="3:5" s="5" customFormat="1" x14ac:dyDescent="0.25">
      <c r="C98" s="7"/>
      <c r="D98" s="7"/>
      <c r="E98" s="7"/>
    </row>
    <row r="99" spans="3:5" s="5" customFormat="1" x14ac:dyDescent="0.25">
      <c r="C99" s="8"/>
      <c r="D99" s="9"/>
      <c r="E99" s="9"/>
    </row>
    <row r="100" spans="3:5" x14ac:dyDescent="0.25">
      <c r="C100" s="4"/>
    </row>
  </sheetData>
  <mergeCells count="9">
    <mergeCell ref="A96:E96"/>
    <mergeCell ref="C4:C5"/>
    <mergeCell ref="D4:D5"/>
    <mergeCell ref="E4:E5"/>
    <mergeCell ref="A1:E1"/>
    <mergeCell ref="A2:E2"/>
    <mergeCell ref="A3:B3"/>
    <mergeCell ref="A4:A5"/>
    <mergeCell ref="B4:B5"/>
  </mergeCells>
  <pageMargins left="0.39370078740157483" right="0.39370078740157483" top="0.39370078740157483" bottom="0.39370078740157483" header="0.39370078740157483" footer="0.39370078740157483"/>
  <pageSetup paperSize="9" scale="66"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ailMerge>
  <Parameters>
    <Parameter Name="ReportMode" Type="System.Int32" Value="6"/>
  </Parameters>
</MailMerge>
</file>

<file path=customXml/itemProps1.xml><?xml version="1.0" encoding="utf-8"?>
<ds:datastoreItem xmlns:ds="http://schemas.openxmlformats.org/officeDocument/2006/customXml" ds:itemID="{B60B9111-5B57-4D10-843F-7C4FFE48D500}">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Документ</vt:lpstr>
      <vt:lpstr>Документ!Заголовки_для_печати</vt:lpstr>
      <vt:lpstr>Документ!Область_печати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Власова Оксана Витальевна</dc:creator>
  <cp:lastModifiedBy>Веретельникова Анна Александровна</cp:lastModifiedBy>
  <cp:lastPrinted>2025-04-14T01:20:01Z</cp:lastPrinted>
  <dcterms:created xsi:type="dcterms:W3CDTF">2018-08-03T02:45:07Z</dcterms:created>
  <dcterms:modified xsi:type="dcterms:W3CDTF">2025-06-04T00:15:35Z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Название документа">
    <vt:lpwstr>МБТ 2017(9).xlsx</vt:lpwstr>
  </property>
  <property fmtid="{D5CDD505-2E9C-101B-9397-08002B2CF9AE}" pid="3" name="Название отчета">
    <vt:lpwstr>МБТ 2017(9).xlsx</vt:lpwstr>
  </property>
  <property fmtid="{D5CDD505-2E9C-101B-9397-08002B2CF9AE}" pid="4" name="Версия клиента">
    <vt:lpwstr>18.3.5.7160</vt:lpwstr>
  </property>
  <property fmtid="{D5CDD505-2E9C-101B-9397-08002B2CF9AE}" pid="5" name="Версия базы">
    <vt:lpwstr>17.4.4220.0</vt:lpwstr>
  </property>
  <property fmtid="{D5CDD505-2E9C-101B-9397-08002B2CF9AE}" pid="6" name="Тип сервера">
    <vt:lpwstr>MSSQL</vt:lpwstr>
  </property>
  <property fmtid="{D5CDD505-2E9C-101B-9397-08002B2CF9AE}" pid="7" name="Сервер">
    <vt:lpwstr>bd_bud</vt:lpwstr>
  </property>
  <property fmtid="{D5CDD505-2E9C-101B-9397-08002B2CF9AE}" pid="8" name="База">
    <vt:lpwstr>bud_2017</vt:lpwstr>
  </property>
  <property fmtid="{D5CDD505-2E9C-101B-9397-08002B2CF9AE}" pid="9" name="Пользователь">
    <vt:lpwstr>власова</vt:lpwstr>
  </property>
  <property fmtid="{D5CDD505-2E9C-101B-9397-08002B2CF9AE}" pid="10" name="Шаблон">
    <vt:lpwstr>SQR_GENERATOR2016</vt:lpwstr>
  </property>
  <property fmtid="{D5CDD505-2E9C-101B-9397-08002B2CF9AE}" pid="11" name="Локальная база">
    <vt:lpwstr>не используется</vt:lpwstr>
  </property>
</Properties>
</file>