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V:\2. Управление БП\2. Отдел бюджетного развития\ИНФОРМАЦИЯ ОТДЕЛА\Рейтинг НИФИ\2025 год\Промежуточная отчетность\1 полугодие 2025\на сайт\"/>
    </mc:Choice>
  </mc:AlternateContent>
  <xr:revisionPtr revIDLastSave="0" documentId="13_ncr:1_{6CFE7E20-91F3-44A5-AB5F-2A8954601869}" xr6:coauthVersionLast="45" xr6:coauthVersionMax="45" xr10:uidLastSave="{00000000-0000-0000-0000-000000000000}"/>
  <bookViews>
    <workbookView xWindow="-120" yWindow="-120" windowWidth="29040" windowHeight="15840" xr2:uid="{00000000-000D-0000-FFFF-FFFF00000000}"/>
  </bookViews>
  <sheets>
    <sheet name="Документ" sheetId="1" r:id="rId1"/>
  </sheets>
  <definedNames>
    <definedName name="_xlnm._FilterDatabase" localSheetId="0" hidden="1">Документ!$A$6:$F$107</definedName>
    <definedName name="Print_Titles" localSheetId="0">Документ!$4:$6</definedName>
    <definedName name="_xlnm.Print_Titles" localSheetId="0">Документ!$4:$6</definedName>
    <definedName name="_xlnm.Print_Area" localSheetId="0">Документ!$A$1:$F$107</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86" i="1" l="1"/>
  <c r="E86" i="1"/>
  <c r="D86" i="1"/>
  <c r="C86" i="1"/>
  <c r="F62" i="1"/>
  <c r="E62" i="1"/>
  <c r="D62" i="1"/>
  <c r="C62" i="1"/>
  <c r="F13" i="1"/>
  <c r="E13" i="1"/>
  <c r="D13" i="1"/>
  <c r="C13" i="1"/>
  <c r="F7" i="1"/>
  <c r="F107" i="1" s="1"/>
  <c r="E7" i="1"/>
  <c r="E107" i="1" s="1"/>
  <c r="D7" i="1"/>
  <c r="D107" i="1" s="1"/>
  <c r="C7" i="1"/>
  <c r="C107" i="1" l="1"/>
</calcChain>
</file>

<file path=xl/sharedStrings.xml><?xml version="1.0" encoding="utf-8"?>
<sst xmlns="http://schemas.openxmlformats.org/spreadsheetml/2006/main" count="205" uniqueCount="199">
  <si>
    <t>Сведения о предоставлении из бюджета Забайкальского края межбюджетных трансфертов местным бюджетам 
по состоянию на 01.07.2025 года</t>
  </si>
  <si>
    <t>(тыс. рублей)</t>
  </si>
  <si>
    <t>Наименование</t>
  </si>
  <si>
    <t>Код бюджетной классификации</t>
  </si>
  <si>
    <t>План по закону первоначальный (№ 2446-ЗЗК от 24.12.2024 г.)</t>
  </si>
  <si>
    <t>План по закону уточненный
(№ 2518-ЗЗК от 29.05.2025 г.)</t>
  </si>
  <si>
    <t>Уточненная бюджетная роспись (сводная бюджетная роспись
на 01.07.2025 г.)</t>
  </si>
  <si>
    <t>Фактическое исполнение</t>
  </si>
  <si>
    <t>1.Дотации - всего:</t>
  </si>
  <si>
    <t>Дотации на выравнивание бюджетной обеспеченности муниципальных районов (муниципальных округов, городских округов)</t>
  </si>
  <si>
    <t>0140378020</t>
  </si>
  <si>
    <t>Дотации на обеспечение расходных обязательств по оплате труда работников учреждений бюджетной сферы, финансируемых за счет средств бюджетов муниципальных районов, муниципальных округов, городских округов</t>
  </si>
  <si>
    <t>0140378040</t>
  </si>
  <si>
    <t>Дотации на поддержку мер по обеспечению сбалансированности бюджетов муниципальных районов (муниципальных округов, городских округов) Забайкальского края</t>
  </si>
  <si>
    <t>0140378050</t>
  </si>
  <si>
    <t>Дотации, связанные с особым режимом безопасного функционирования закрытых административно-территориальных образований</t>
  </si>
  <si>
    <t>8800050100</t>
  </si>
  <si>
    <t>Дотации бюджетам муниципальных районов, муниципальных и городских округов Забайкальского края на финансовое обеспечение реализации мероприятий по проведению капитального ремонта жилых помещений отдельных категорий граждан</t>
  </si>
  <si>
    <t>8800074927</t>
  </si>
  <si>
    <t>2. Субсидии - всего:</t>
  </si>
  <si>
    <t>Создание источников наружного противопожарного водоснабжения</t>
  </si>
  <si>
    <t>0240179118</t>
  </si>
  <si>
    <t>Реализация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t>
  </si>
  <si>
    <t>03204R5050</t>
  </si>
  <si>
    <t>Подготовка проектов межевания земельных участков и проведение кадастровых работ</t>
  </si>
  <si>
    <t>05202R5990</t>
  </si>
  <si>
    <t>Реализация государственных программ субъектов Российской Федерации в области использования и охраны водных объектов</t>
  </si>
  <si>
    <t>07201R0650</t>
  </si>
  <si>
    <t>Обеспечение предоставления субсидии муниципальным образованиям по вопросам местного значения в отношении ГТС, находящихся в муниципальной собственности и мероприятий некапитального характера</t>
  </si>
  <si>
    <t>0740277294</t>
  </si>
  <si>
    <t>Проведение кадастровых работ по образованию земельных участков, занятых скотомогильниками (биотермическими ямами) и изготовление технических планов на бесхозяйные скотомогильники (биотермические ямы)</t>
  </si>
  <si>
    <t>0840177274</t>
  </si>
  <si>
    <t>Проведение работ по описанию местоположение границ населенных пунктов, территориальныз зон и направление сведений для внесения ЕГРН, а также на картографическое работы</t>
  </si>
  <si>
    <t>1024F76090</t>
  </si>
  <si>
    <t>Осуществление городским округом "Город Чита" функций административного центра (столицы) Забайкальского края</t>
  </si>
  <si>
    <t>1240174521</t>
  </si>
  <si>
    <t>Реализация мероприятий по обеспечению жильем молодых семей</t>
  </si>
  <si>
    <t>12403R4970</t>
  </si>
  <si>
    <t>Реализация мероприятий по модернизации школьных систем образования</t>
  </si>
  <si>
    <t>141Ю457500</t>
  </si>
  <si>
    <t>Обеспечение в отношении объектов капитального ремонта требований к антитеррористической защищенности объектов (территорий), установленных законодательством</t>
  </si>
  <si>
    <t>141Ю4А7501</t>
  </si>
  <si>
    <t>Обновление в объектах капитального ремонта 100% учебников и учебных пособий, не позволяющих их дальнейшее использование в образовательном процессе по причинам ветхости и дефектности</t>
  </si>
  <si>
    <t>141Ю4А7502</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</si>
  <si>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</si>
  <si>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141Ю651790</t>
  </si>
  <si>
    <t>Капитальный ремонт и оснащение образовательных организаций, осуществляющих образовательную деятельность по образовательным программам дошкольного образования</t>
  </si>
  <si>
    <t>141Я153150</t>
  </si>
  <si>
    <t>Реализация мероприятий по созданию дополнительных мест в государственных (муниципальных) образовательных организациях различных типов в соответствии с прогнозируемой потребностью и современными требованиями</t>
  </si>
  <si>
    <t>1440271436</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</si>
  <si>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</si>
  <si>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14402R3040</t>
  </si>
  <si>
    <t>Обеспечение увеличения педагогическим работникам тарифной ставки (должностного оклада) на 25 процентов в поселках городского типа (рабочих поселках) (кроме педагогических работников муниципальных дошкольных образовательных организаций и муниципальных общеобразовательных организаций)</t>
  </si>
  <si>
    <t>1440571101</t>
  </si>
  <si>
    <t>Создание модельных муниципальных библиотек</t>
  </si>
  <si>
    <t>151Я554540</t>
  </si>
  <si>
    <t>Развитие сети учреждений культурно-досугового типа</t>
  </si>
  <si>
    <t>151Я555130</t>
  </si>
  <si>
    <t>Государственная поддержка отрасли культуры</t>
  </si>
  <si>
    <t>151Я555190</t>
  </si>
  <si>
    <t>151Я555840</t>
  </si>
  <si>
    <t>Поддержка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</si>
  <si>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15201R4660</t>
  </si>
  <si>
    <t>Обеспечение развития и укрепления материально-технической базы домов культуры в населенных пунктах с числом жителей до 50 тысяч человек</t>
  </si>
  <si>
    <t>15201R4670</t>
  </si>
  <si>
    <t>15201R5050</t>
  </si>
  <si>
    <t>15201R5190</t>
  </si>
  <si>
    <t>Поддержка работников отрасли культуры, прибывщих (переехавших) в населенные пункты регионов Российской Федерации с числом жителей до 50 тысяч человек</t>
  </si>
  <si>
    <t>15201R5530</t>
  </si>
  <si>
    <t>Государственная поддержка организаций, входящих в систему спортивной подготовки</t>
  </si>
  <si>
    <t>18201R0810</t>
  </si>
  <si>
    <t>Осуществление капитального ремонта объектов спортивной инфраструктуры</t>
  </si>
  <si>
    <t>18201R1330</t>
  </si>
  <si>
    <t>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</si>
  <si>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18201R2290</t>
  </si>
  <si>
    <t>18201R5050</t>
  </si>
  <si>
    <t>Закупка и монтаж оборудования для создания "умных" спортивных площадок</t>
  </si>
  <si>
    <t>1828DR7530</t>
  </si>
  <si>
    <t>Государственная поддержка развития поселка городского типа Агинское, для решения отдельных вопросов местного значения</t>
  </si>
  <si>
    <t>2140178111</t>
  </si>
  <si>
    <t>Обеспечение мероприятий по модернизации систем коммунальной инфраструктуры</t>
  </si>
  <si>
    <t>271И351540</t>
  </si>
  <si>
    <t>Обеспечение мероприятий по модернизации систем коммунальной инфраструктуры за счет средств, поступивших от Фонда содействия реформированию жилищно-коммунального хозяйства</t>
  </si>
  <si>
    <t>2720109505</t>
  </si>
  <si>
    <t>2720109605</t>
  </si>
  <si>
    <t>Переселение граждан из ветхого и аварийного жилья в зоне Байкало-Амурской магистрали</t>
  </si>
  <si>
    <t>28401R0230</t>
  </si>
  <si>
    <t>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</si>
  <si>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291И454240</t>
  </si>
  <si>
    <t>Реализация программ формирования современной городской среды</t>
  </si>
  <si>
    <t>291И455550</t>
  </si>
  <si>
    <t>29201R5050</t>
  </si>
  <si>
    <t>Обеспечение комплексного развития сельских территорий (осуществление строительства (приобретение) жилья гражданами, проживающими на сельских территориях или изъявившими желание постоянно проживать  на сельских территориях, и нуждающимися в улучшении жилищных условий, которым предоставлены целевые социальные выплаты)</t>
  </si>
  <si>
    <t>32201R5764</t>
  </si>
  <si>
    <t>Обеспечение комплексного развития сельских территорий (строительство (приобретение) жилого помещения (жилого дома) на сельских территориях, территориях опорных населенных пунктов, предоставляемого гражданам Российской Федерации, проживающим на сельских территориях, территориях опорных населенных пунктов, по договору найма жилого помещения)</t>
  </si>
  <si>
    <t>32201R5765</t>
  </si>
  <si>
    <t>Развитие транспортной инфраструктуры на сельских территориях</t>
  </si>
  <si>
    <t>32203R3720</t>
  </si>
  <si>
    <t>Обеспечение комплексного развития сельских территорий (реализация проектов по благоустройству общественных пространств на сельских территориях)</t>
  </si>
  <si>
    <t>32204R5763</t>
  </si>
  <si>
    <t>Финансовое обеспечение дорожной деятельности опорных населенных пунктов от 20 тысяч человек Дальневосточного федерального округа</t>
  </si>
  <si>
    <t>331И854170</t>
  </si>
  <si>
    <t>Проектирование, строительство, реконструкция автомобильных дорог общего пользования местного значения и искусственных сооружений на них с твердым покрытием до сельских населенных пунктов, не имеющих круглогодичной связи с сетью автомобильных дорог общего пользования, а также их капитальный ремонт и ремонт</t>
  </si>
  <si>
    <t>334029Д015</t>
  </si>
  <si>
    <t>Строительство, реконструкция, капитальный ремонт и ремонт автомобильных дорог общего пользования местного значения и искусственных сооружений на них (включая разработку проектной документации и проведение необходимых экспертиз)</t>
  </si>
  <si>
    <t>334029Д017</t>
  </si>
  <si>
    <t>Поддержка экономического и социального развития коренных малочисленных народов Севера, Сибири и Дальнего Востока Российской Федерации</t>
  </si>
  <si>
    <t>34201R5182</t>
  </si>
  <si>
    <t>35201R5050</t>
  </si>
  <si>
    <t>3. Субвенции - всего:</t>
  </si>
  <si>
    <t>Субвенции на предоставление дотации поселениям на выравнивание  бюджетной обеспеченности</t>
  </si>
  <si>
    <t>0140378060</t>
  </si>
  <si>
    <t>Предоставление единой субвенции местным бюджетам</t>
  </si>
  <si>
    <t>0140379202</t>
  </si>
  <si>
    <t>Осуществление мероприятий по администрированию государственных полномочий в сфере труда</t>
  </si>
  <si>
    <t>0440379206</t>
  </si>
  <si>
    <t>Выполнение органами местного самоуправления полномочия по организации мероприятий при осуществлении деятельности по обращению с животными без владельцев</t>
  </si>
  <si>
    <t>0540377265</t>
  </si>
  <si>
    <t>Осуществление мероприятий по администрированию государственных полномочий при осуществлении деятельности по обращению с животными без владельцев</t>
  </si>
  <si>
    <t>0540379265</t>
  </si>
  <si>
    <t>Осуществление государственного полномочия по организации социальной поддержки отдельных категорий граждан путем обеспечения льготного проезда на городском и пригородном пассажирском транспорте общего пользования (кроме воздушного и железнодорожного)</t>
  </si>
  <si>
    <t>1340174505</t>
  </si>
  <si>
    <t>Осуществление мероприятий по администрированию  государственных полномочий в сфере организации транспортного обслуживания населения автомобильным транспортом в межмуниципальном сообщении</t>
  </si>
  <si>
    <t>1340179227</t>
  </si>
  <si>
    <t>Осуществление мероприятий по администрированию государственных полномочий по организации социальной поддержки отдельных категорий граждан путем обеспечения льготного проезда на городском и пригородном пассажирском транспорте общего пользования (кроме воздушного и железнодорожного)</t>
  </si>
  <si>
    <t>1340179502</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</si>
  <si>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Забайкальского края</t>
  </si>
  <si>
    <t>1440171201</t>
  </si>
  <si>
    <t>Осуществление выплаты компенсации части платы, взимаемой с родителей (законных представителей) за присмотр и уход за детьми, осваивающими образовательные программы дошкольного образования в образовательных организациях</t>
  </si>
  <si>
    <t>1440171230</t>
  </si>
  <si>
    <t xml:space="preserve">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t>
  </si>
  <si>
    <t>1440271202</t>
  </si>
  <si>
    <t>Обеспечение льготным питанием отдельных категорий обучающихся в муниципальных общеобразовательных организациях Забайкальского края</t>
  </si>
  <si>
    <t>1440271218</t>
  </si>
  <si>
    <t>Осуществление компенсации затрат родителей (законных представителей) детей - инвалидов на обучение по основным общеобразовательным программам на дому</t>
  </si>
  <si>
    <t>1440271228</t>
  </si>
  <si>
    <t>Осуществление реализации переданных полномочий по обеспечению отдыха, организации и обеспечению оздоровления детей в каникулярное время в муниципальных организациях отдыха детей и их оздоровления</t>
  </si>
  <si>
    <t>1440371432</t>
  </si>
  <si>
    <t>Реализация государственного полномочия по организации и осуществлению деятельности по опеке и попечительству над несовершеннолетними</t>
  </si>
  <si>
    <t>1740472400</t>
  </si>
  <si>
    <t>Обеспечение приобретения (строительства) жилых помещений в целях исполнения вступивших в законную силу судебных постановлений о предоставлении жилых помещений по договорам социального найма детям-сиротам и детям, оставшимся без попечения родителей, лицам из числа детей-сирот и детей, оставшихся без попечения родителей</t>
  </si>
  <si>
    <t>1740474580</t>
  </si>
  <si>
    <t>Обеспечение проведения капитального ремонта жилых помещений, призванных нуждающимися в капитальном ремонте и принадлежащих на праве собственности детям-сиротам и детям, оставшимся без попечения родителей, а также лицам из числа детей-сирот и детей, оставшихся без попечения родителей</t>
  </si>
  <si>
    <t>1740474581</t>
  </si>
  <si>
    <t>Осуществление мероприятий по администрированию государственных полномочий по организации и осуществлению деятельности по опеке и попечительству над несовершеннолетними</t>
  </si>
  <si>
    <t>1740679211</t>
  </si>
  <si>
    <t>Осуществление первичного воинского учета органами местного самоуправления поселений, муниципальных и городских округов</t>
  </si>
  <si>
    <t>8800051180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</si>
  <si>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</si>
  <si>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8800051200</t>
  </si>
  <si>
    <t>Осуществление государственного полномочия по созданию административных комиссий в Забайкальском крае</t>
  </si>
  <si>
    <t>8800079207</t>
  </si>
  <si>
    <t>Осуществление государственных полномочий по регистрации и учету граждан, имеющих право на получение единовременной социальной выплаты на приобретение или строительство жилого помещения</t>
  </si>
  <si>
    <t>8800079208</t>
  </si>
  <si>
    <t>Осуществление государственного полномочия по материально-техническому и финансовому обеспечению оказания юридической помощи адвокатами в труднодоступных и малонаселенных местностях</t>
  </si>
  <si>
    <t>8800079214</t>
  </si>
  <si>
    <t>4. Иные межбюджетные трансферты - всего:</t>
  </si>
  <si>
    <t>Предоставление иных межбюджетных трансфертов бюджетам муниципальных районов, муниципальных и городских округов Забайкальского края, предоставляемые в целях поощрения муниципальных образований Забайкальского края за повышение эффективности расходов бюджетов муниципальных районов, муниципальных и городских округов Забайкальского края и наращивание налогооблагаемой базы</t>
  </si>
  <si>
    <t>0140378186</t>
  </si>
  <si>
    <t>Реализация мероприятий комплексных планов по снижению выбросов загрязняющих веществ в атмосферный воздух</t>
  </si>
  <si>
    <t>081Ч454410</t>
  </si>
  <si>
    <t>Разработка проектно-сметной документации по ликвидации накопленного вреда окружающей среде (для муниципальных образований Забайкальского края)</t>
  </si>
  <si>
    <t>0840677264</t>
  </si>
  <si>
    <t>Мероприятия по приведению в нормативное состояние объектов размещения отходов</t>
  </si>
  <si>
    <t>0840677275</t>
  </si>
  <si>
    <t>Мероприятия по текущему содержанию объектов размещения отходов</t>
  </si>
  <si>
    <t>0840677276</t>
  </si>
  <si>
    <t>Мероприятия по созданию и (или) реконструкции контейнерных площадок</t>
  </si>
  <si>
    <t>0840677277</t>
  </si>
  <si>
    <t>Организация работ, необходимых для ввода в эксплуатацию объектов капитального строительства</t>
  </si>
  <si>
    <t>1240474522</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</si>
  <si>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федлеральной территории "Сириус", муниципальных общеобразовательных организаций и профессиональных образовательных организаций</t>
  </si>
  <si>
    <t>141Ю650500</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</si>
  <si>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</si>
  <si>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141Ю653030</t>
  </si>
  <si>
    <t>Осуществление дополнительной меры социальной поддержки отдельной категории граждан Российской Федерации в виде невзимания платы за присмотр и уход за их детьми, осваивающими образовательные программы в муниципальных дошкольных образовательных организациях Забайкальского края</t>
  </si>
  <si>
    <t>1440171231</t>
  </si>
  <si>
    <t>Обеспечение выплаты ежемесячного денежного вознаграждения за классное руководство педагогическим работникам муниципальных общеобразовательных организаций</t>
  </si>
  <si>
    <t>1440271031</t>
  </si>
  <si>
    <t>Обеспечение бесплатным питанием детей из многодетных семей в муниципальных общеобразовательных организациях Забайкальского края</t>
  </si>
  <si>
    <t>1440271217</t>
  </si>
  <si>
    <t>Обеспечение льготным питанием детей военнослужащих, сотрудников некоторых федеральных государственных органов, граждан, призванных на военную службу по мобилизации, граждан, добровольно поступивших на добровольческие формирования, осваивающих образовательные программы в общеобразовательных организациях Забайкальского края</t>
  </si>
  <si>
    <t>1440271219</t>
  </si>
  <si>
    <t>проектирование, строительство, реконструкция (модернизация), капитальный ремонт объектов коммунальной инфраструктуры в сфере теплоснабжения</t>
  </si>
  <si>
    <t>2720297004</t>
  </si>
  <si>
    <t>Приведение в нормативное состояние автомобильных дорог и искусственных дорожных сооружений</t>
  </si>
  <si>
    <t>331И89Д004</t>
  </si>
  <si>
    <t>Содержание автомобильных дорог общего пользования местного значения и искусственных сооружений на них</t>
  </si>
  <si>
    <t>334029Д016</t>
  </si>
  <si>
    <t>Восстановление автомобильных дорог общего пользования местного значения при ликвидации последствий чрезвычайных ситуаций</t>
  </si>
  <si>
    <t>334029Д018</t>
  </si>
  <si>
    <t>Резервные фонды исполнительных органов государственной власти субъекта Российской Федерации</t>
  </si>
  <si>
    <t>8800000704</t>
  </si>
  <si>
    <t>Предупреждение и ликвидация последствий чрезвычайных ситуаций</t>
  </si>
  <si>
    <t>8800009218</t>
  </si>
  <si>
    <t>Реализация отдельных мероприятий, проводимых в 2025 году, посвященных 80-летию Победы в Великой Отечественной войне</t>
  </si>
  <si>
    <t>8800072516</t>
  </si>
  <si>
    <t>ВСЕГО межбюджетных трансфертов местным бюджетам</t>
  </si>
  <si>
    <t>Оснащение региональных и муниципальных театров, находящихся в городах с численностью населения более 300 тыс. человек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</si>
</sst>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р_._-;\-* #,##0.00_р_._-;_-* &quot;-&quot;??_р_._-;_-@_-"/>
    <numFmt numFmtId="165" formatCode="#,##0.0"/>
  </numFmts>
  <fonts count="16" x14ac:knownFonts="1">
    <font>
      <sz val="11"/>
      <color theme="1"/>
      <name val="Calibri"/>
      <scheme val="minor"/>
    </font>
    <font>
      <sz val="11"/>
      <name val="Calibri"/>
      <scheme val="minor"/>
    </font>
    <font>
      <sz val="10"/>
      <name val="Times New Roman"/>
    </font>
    <font>
      <sz val="10"/>
      <name val="Arial"/>
    </font>
    <font>
      <sz val="10"/>
      <name val="Arial Cyr"/>
    </font>
    <font>
      <b/>
      <sz val="10"/>
      <name val="Arial"/>
    </font>
    <font>
      <b/>
      <sz val="12"/>
      <name val="Arial Cyr"/>
    </font>
    <font>
      <b/>
      <sz val="11"/>
      <name val="Arial"/>
    </font>
    <font>
      <b/>
      <sz val="11"/>
      <name val="Calibri"/>
      <scheme val="minor"/>
    </font>
    <font>
      <b/>
      <sz val="10"/>
      <name val="Arial Cyr"/>
    </font>
    <font>
      <b/>
      <sz val="12"/>
      <name val="Arial"/>
    </font>
    <font>
      <b/>
      <sz val="13"/>
      <name val="Times New Roman"/>
    </font>
    <font>
      <b/>
      <sz val="12"/>
      <name val="Times New Roman"/>
    </font>
    <font>
      <sz val="12"/>
      <name val="Times New Roman"/>
    </font>
    <font>
      <sz val="11"/>
      <name val="Times New Roman"/>
    </font>
    <font>
      <sz val="11"/>
      <color theme="1"/>
      <name val="Calibri"/>
      <scheme val="minor"/>
    </font>
  </fonts>
  <fills count="13">
    <fill>
      <patternFill patternType="none"/>
    </fill>
    <fill>
      <patternFill patternType="gray125"/>
    </fill>
    <fill>
      <patternFill patternType="solid">
        <fgColor indexed="22"/>
        <bgColor indexed="22"/>
      </patternFill>
    </fill>
    <fill>
      <patternFill patternType="solid">
        <fgColor rgb="FFF1F5F9"/>
        <bgColor rgb="FFF1F5F9"/>
      </patternFill>
    </fill>
    <fill>
      <patternFill patternType="solid">
        <fgColor rgb="FFFFD5AB"/>
        <bgColor rgb="FFFFD5AB"/>
      </patternFill>
    </fill>
    <fill>
      <patternFill patternType="solid">
        <fgColor rgb="FFC0FFC0"/>
        <bgColor rgb="FFC0FFC0"/>
      </patternFill>
    </fill>
    <fill>
      <patternFill patternType="solid">
        <fgColor rgb="FFFFC000"/>
        <bgColor rgb="FFFFC000"/>
      </patternFill>
    </fill>
    <fill>
      <patternFill patternType="solid">
        <fgColor indexed="43"/>
        <bgColor indexed="43"/>
      </patternFill>
    </fill>
    <fill>
      <patternFill patternType="solid">
        <fgColor indexed="27"/>
        <bgColor indexed="27"/>
      </patternFill>
    </fill>
    <fill>
      <patternFill patternType="solid">
        <fgColor rgb="FFFFFFC0"/>
        <bgColor rgb="FFFFFFC0"/>
      </patternFill>
    </fill>
    <fill>
      <patternFill patternType="solid">
        <fgColor theme="0"/>
        <bgColor theme="0"/>
      </patternFill>
    </fill>
    <fill>
      <patternFill patternType="solid">
        <fgColor theme="8" tint="0.79998168889431442"/>
        <bgColor theme="8" tint="0.79998168889431442"/>
      </patternFill>
    </fill>
    <fill>
      <patternFill patternType="solid">
        <fgColor theme="7" tint="0.39997558519241921"/>
        <bgColor theme="7" tint="0.39997558519241921"/>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FBFBF"/>
      </left>
      <right/>
      <top style="thin">
        <color rgb="FFBFBFBF"/>
      </top>
      <bottom style="medium">
        <color rgb="FFFAC090"/>
      </bottom>
      <diagonal/>
    </border>
    <border>
      <left style="medium">
        <color auto="1"/>
      </left>
      <right style="thin">
        <color auto="1"/>
      </right>
      <top style="medium">
        <color rgb="FFFAC090"/>
      </top>
      <bottom style="medium">
        <color rgb="FFFAC090"/>
      </bottom>
      <diagonal/>
    </border>
    <border>
      <left/>
      <right/>
      <top style="thin">
        <color auto="1"/>
      </top>
      <bottom/>
      <diagonal/>
    </border>
    <border>
      <left style="thin">
        <color auto="1"/>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style="medium">
        <color rgb="FFFAC090"/>
      </top>
      <bottom style="medium">
        <color rgb="FFFAC090"/>
      </bottom>
      <diagonal/>
    </border>
    <border>
      <left/>
      <right/>
      <top style="thin">
        <color auto="1"/>
      </top>
      <bottom style="thin">
        <color auto="1"/>
      </bottom>
      <diagonal/>
    </border>
    <border>
      <left/>
      <right/>
      <top style="thin">
        <color rgb="FFBFBFBF"/>
      </top>
      <bottom style="medium">
        <color rgb="FFFAC090"/>
      </bottom>
      <diagonal/>
    </border>
    <border>
      <left/>
      <right style="thin">
        <color rgb="FFBFBFBF"/>
      </right>
      <top style="thin">
        <color rgb="FFBFBFBF"/>
      </top>
      <bottom style="medium">
        <color rgb="FFFAC090"/>
      </bottom>
      <diagonal/>
    </border>
    <border>
      <left style="thin">
        <color auto="1"/>
      </left>
      <right style="medium">
        <color auto="1"/>
      </right>
      <top style="medium">
        <color rgb="FFFAC090"/>
      </top>
      <bottom style="medium">
        <color rgb="FFFAC090"/>
      </bottom>
      <diagonal/>
    </border>
  </borders>
  <cellStyleXfs count="72">
    <xf numFmtId="0" fontId="0" fillId="0" borderId="0"/>
    <xf numFmtId="0" fontId="1" fillId="0" borderId="0"/>
    <xf numFmtId="0" fontId="1" fillId="0" borderId="0"/>
    <xf numFmtId="0" fontId="1" fillId="0" borderId="0"/>
    <xf numFmtId="0" fontId="1" fillId="0" borderId="0"/>
    <xf numFmtId="0" fontId="2" fillId="0" borderId="0">
      <alignment horizontal="right" vertical="top" wrapText="1"/>
    </xf>
    <xf numFmtId="0" fontId="3" fillId="0" borderId="1">
      <alignment horizontal="right" vertical="top" wrapText="1"/>
    </xf>
    <xf numFmtId="0" fontId="4" fillId="0" borderId="0"/>
    <xf numFmtId="0" fontId="1" fillId="0" borderId="0"/>
    <xf numFmtId="0" fontId="4" fillId="0" borderId="0"/>
    <xf numFmtId="0" fontId="1" fillId="0" borderId="0"/>
    <xf numFmtId="0" fontId="1" fillId="0" borderId="0"/>
    <xf numFmtId="0" fontId="1" fillId="0" borderId="0"/>
    <xf numFmtId="0" fontId="4" fillId="2" borderId="0"/>
    <xf numFmtId="0" fontId="3" fillId="2" borderId="0"/>
    <xf numFmtId="0" fontId="4" fillId="0" borderId="0">
      <alignment horizontal="left" vertical="top" wrapText="1"/>
    </xf>
    <xf numFmtId="49" fontId="5" fillId="0" borderId="2">
      <alignment horizontal="center" vertical="center" wrapText="1"/>
    </xf>
    <xf numFmtId="0" fontId="4" fillId="0" borderId="0"/>
    <xf numFmtId="0" fontId="5" fillId="3" borderId="2">
      <alignment horizontal="left" vertical="top" wrapText="1"/>
    </xf>
    <xf numFmtId="49" fontId="5" fillId="0" borderId="2">
      <alignment horizontal="center" vertical="center" wrapText="1"/>
    </xf>
    <xf numFmtId="0" fontId="6" fillId="0" borderId="0">
      <alignment horizontal="center" wrapText="1"/>
    </xf>
    <xf numFmtId="0" fontId="3" fillId="0" borderId="3"/>
    <xf numFmtId="0" fontId="6" fillId="0" borderId="0">
      <alignment horizontal="center"/>
    </xf>
    <xf numFmtId="0" fontId="7" fillId="4" borderId="4"/>
    <xf numFmtId="0" fontId="4" fillId="0" borderId="0">
      <alignment wrapText="1"/>
    </xf>
    <xf numFmtId="0" fontId="1" fillId="0" borderId="0"/>
    <xf numFmtId="0" fontId="4" fillId="0" borderId="0">
      <alignment horizontal="right"/>
    </xf>
    <xf numFmtId="49" fontId="5" fillId="0" borderId="5">
      <alignment horizontal="center" vertical="center" wrapText="1"/>
    </xf>
    <xf numFmtId="0" fontId="4" fillId="2" borderId="1"/>
    <xf numFmtId="0" fontId="8" fillId="0" borderId="2">
      <alignment horizontal="center" vertical="center"/>
    </xf>
    <xf numFmtId="0" fontId="4" fillId="0" borderId="2">
      <alignment horizontal="center" vertical="center" wrapText="1"/>
    </xf>
    <xf numFmtId="49" fontId="5" fillId="5" borderId="2">
      <alignment horizontal="center" vertical="center" wrapText="1"/>
    </xf>
    <xf numFmtId="0" fontId="4" fillId="0" borderId="6"/>
    <xf numFmtId="4" fontId="5" fillId="5" borderId="2">
      <alignment horizontal="right" vertical="top" shrinkToFit="1"/>
    </xf>
    <xf numFmtId="0" fontId="4" fillId="0" borderId="2">
      <alignment horizontal="center" vertical="center" shrinkToFit="1"/>
    </xf>
    <xf numFmtId="49" fontId="5" fillId="0" borderId="7">
      <alignment horizontal="center" vertical="center" wrapText="1"/>
    </xf>
    <xf numFmtId="0" fontId="4" fillId="2" borderId="5"/>
    <xf numFmtId="49" fontId="5" fillId="6" borderId="2">
      <alignment horizontal="center" vertical="center" wrapText="1"/>
    </xf>
    <xf numFmtId="0" fontId="9" fillId="0" borderId="2">
      <alignment horizontal="left"/>
    </xf>
    <xf numFmtId="49" fontId="5" fillId="0" borderId="8">
      <alignment horizontal="center" vertical="center" wrapText="1"/>
    </xf>
    <xf numFmtId="4" fontId="9" fillId="7" borderId="2">
      <alignment horizontal="right" vertical="top" shrinkToFit="1"/>
    </xf>
    <xf numFmtId="4" fontId="5" fillId="3" borderId="2">
      <alignment horizontal="right" vertical="top" shrinkToFit="1"/>
    </xf>
    <xf numFmtId="4" fontId="7" fillId="5" borderId="9">
      <alignment horizontal="right" shrinkToFit="1"/>
    </xf>
    <xf numFmtId="0" fontId="4" fillId="2" borderId="10"/>
    <xf numFmtId="0" fontId="3" fillId="0" borderId="11"/>
    <xf numFmtId="0" fontId="4" fillId="0" borderId="5"/>
    <xf numFmtId="4" fontId="7" fillId="4" borderId="9">
      <alignment horizontal="right" shrinkToFit="1"/>
    </xf>
    <xf numFmtId="49" fontId="5" fillId="0" borderId="2">
      <alignment horizontal="center" vertical="center" wrapText="1"/>
    </xf>
    <xf numFmtId="0" fontId="4" fillId="0" borderId="0">
      <alignment horizontal="left" wrapText="1"/>
    </xf>
    <xf numFmtId="0" fontId="10" fillId="0" borderId="0">
      <alignment horizontal="center" vertical="top"/>
    </xf>
    <xf numFmtId="49" fontId="4" fillId="0" borderId="2">
      <alignment horizontal="left" vertical="top" wrapText="1"/>
    </xf>
    <xf numFmtId="0" fontId="3" fillId="0" borderId="1">
      <alignment horizontal="right" vertical="top"/>
    </xf>
    <xf numFmtId="4" fontId="4" fillId="8" borderId="2">
      <alignment horizontal="right" vertical="top" shrinkToFit="1"/>
    </xf>
    <xf numFmtId="49" fontId="5" fillId="9" borderId="7">
      <alignment horizontal="center" vertical="center" wrapText="1"/>
    </xf>
    <xf numFmtId="0" fontId="4" fillId="2" borderId="10">
      <alignment horizontal="center"/>
    </xf>
    <xf numFmtId="49" fontId="5" fillId="9" borderId="2">
      <alignment horizontal="center" vertical="center" wrapText="1"/>
    </xf>
    <xf numFmtId="0" fontId="4" fillId="2" borderId="0">
      <alignment horizontal="center"/>
    </xf>
    <xf numFmtId="4" fontId="5" fillId="9" borderId="2">
      <alignment horizontal="right" vertical="top" shrinkToFit="1"/>
    </xf>
    <xf numFmtId="4" fontId="4" fillId="0" borderId="2">
      <alignment horizontal="right" vertical="top" shrinkToFit="1"/>
    </xf>
    <xf numFmtId="0" fontId="3" fillId="0" borderId="12"/>
    <xf numFmtId="49" fontId="9" fillId="0" borderId="2">
      <alignment horizontal="left" vertical="top" wrapText="1"/>
    </xf>
    <xf numFmtId="4" fontId="7" fillId="9" borderId="13">
      <alignment horizontal="right" shrinkToFit="1"/>
    </xf>
    <xf numFmtId="0" fontId="4" fillId="2" borderId="0">
      <alignment horizontal="left"/>
    </xf>
    <xf numFmtId="0" fontId="3" fillId="0" borderId="0">
      <alignment horizontal="left" vertical="top" wrapText="1"/>
    </xf>
    <xf numFmtId="4" fontId="4" fillId="0" borderId="6">
      <alignment horizontal="right" shrinkToFit="1"/>
    </xf>
    <xf numFmtId="0" fontId="1" fillId="0" borderId="0"/>
    <xf numFmtId="4" fontId="4" fillId="0" borderId="0">
      <alignment horizontal="right" shrinkToFit="1"/>
    </xf>
    <xf numFmtId="0" fontId="4" fillId="2" borderId="5">
      <alignment horizontal="center"/>
    </xf>
    <xf numFmtId="0" fontId="1" fillId="0" borderId="0"/>
    <xf numFmtId="0" fontId="1" fillId="0" borderId="0"/>
    <xf numFmtId="0" fontId="15" fillId="0" borderId="0"/>
    <xf numFmtId="164" fontId="1" fillId="0" borderId="0" applyFont="0" applyFill="0" applyBorder="0" applyProtection="0"/>
  </cellStyleXfs>
  <cellXfs count="42">
    <xf numFmtId="0" fontId="0" fillId="0" borderId="0" xfId="0"/>
    <xf numFmtId="0" fontId="0" fillId="0" borderId="0" xfId="0" applyAlignment="1" applyProtection="1">
      <alignment vertical="center"/>
      <protection locked="0"/>
    </xf>
    <xf numFmtId="0" fontId="0" fillId="0" borderId="0" xfId="0" applyAlignment="1" applyProtection="1">
      <alignment horizontal="center" vertical="center"/>
      <protection locked="0"/>
    </xf>
    <xf numFmtId="0" fontId="2" fillId="10" borderId="0" xfId="26" applyFont="1" applyFill="1" applyAlignment="1">
      <alignment horizontal="center" vertical="center"/>
    </xf>
    <xf numFmtId="0" fontId="2" fillId="0" borderId="0" xfId="26" applyFont="1" applyAlignment="1">
      <alignment horizontal="center" vertical="center"/>
    </xf>
    <xf numFmtId="0" fontId="13" fillId="10" borderId="0" xfId="26" applyFont="1" applyFill="1" applyAlignment="1">
      <alignment horizontal="center" vertical="center"/>
    </xf>
    <xf numFmtId="0" fontId="1" fillId="0" borderId="0" xfId="0" applyFont="1" applyAlignment="1" applyProtection="1">
      <alignment vertical="center"/>
      <protection locked="0"/>
    </xf>
    <xf numFmtId="0" fontId="13" fillId="0" borderId="2" xfId="34" applyFont="1" applyBorder="1" applyAlignment="1">
      <alignment horizontal="center" vertical="center" wrapText="1" shrinkToFit="1"/>
    </xf>
    <xf numFmtId="0" fontId="13" fillId="0" borderId="2" xfId="34" applyFont="1" applyBorder="1" applyAlignment="1">
      <alignment horizontal="center" vertical="center" shrinkToFit="1"/>
    </xf>
    <xf numFmtId="0" fontId="13" fillId="0" borderId="2" xfId="32" applyFont="1" applyBorder="1" applyAlignment="1">
      <alignment horizontal="center" vertical="center"/>
    </xf>
    <xf numFmtId="0" fontId="13" fillId="0" borderId="2" xfId="17" applyFont="1" applyBorder="1" applyAlignment="1">
      <alignment horizontal="center" vertical="center"/>
    </xf>
    <xf numFmtId="49" fontId="12" fillId="11" borderId="2" xfId="50" applyNumberFormat="1" applyFont="1" applyFill="1" applyBorder="1" applyAlignment="1">
      <alignment horizontal="left" vertical="center" wrapText="1"/>
    </xf>
    <xf numFmtId="49" fontId="13" fillId="11" borderId="2" xfId="50" applyNumberFormat="1" applyFont="1" applyFill="1" applyBorder="1" applyAlignment="1">
      <alignment horizontal="left" vertical="center" wrapText="1"/>
    </xf>
    <xf numFmtId="165" fontId="12" fillId="11" borderId="2" xfId="32" applyNumberFormat="1" applyFont="1" applyFill="1" applyBorder="1" applyAlignment="1">
      <alignment horizontal="center" vertical="center"/>
    </xf>
    <xf numFmtId="0" fontId="13" fillId="0" borderId="2" xfId="50" applyNumberFormat="1" applyFont="1" applyBorder="1" applyAlignment="1">
      <alignment horizontal="left" vertical="center" wrapText="1"/>
    </xf>
    <xf numFmtId="49" fontId="13" fillId="0" borderId="2" xfId="50" applyNumberFormat="1" applyFont="1" applyBorder="1" applyAlignment="1">
      <alignment horizontal="center" vertical="center" wrapText="1"/>
    </xf>
    <xf numFmtId="165" fontId="13" fillId="0" borderId="2" xfId="32" applyNumberFormat="1" applyFont="1" applyBorder="1" applyAlignment="1">
      <alignment horizontal="center" vertical="center"/>
    </xf>
    <xf numFmtId="165" fontId="13" fillId="0" borderId="2" xfId="17" applyNumberFormat="1" applyFont="1" applyBorder="1" applyAlignment="1">
      <alignment horizontal="center" vertical="center"/>
    </xf>
    <xf numFmtId="0" fontId="12" fillId="11" borderId="2" xfId="50" applyNumberFormat="1" applyFont="1" applyFill="1" applyBorder="1" applyAlignment="1">
      <alignment horizontal="left" vertical="center" wrapText="1"/>
    </xf>
    <xf numFmtId="49" fontId="12" fillId="11" borderId="2" xfId="50" applyNumberFormat="1" applyFont="1" applyFill="1" applyBorder="1" applyAlignment="1">
      <alignment horizontal="center" vertical="center" wrapText="1"/>
    </xf>
    <xf numFmtId="165" fontId="12" fillId="11" borderId="2" xfId="17" applyNumberFormat="1" applyFont="1" applyFill="1" applyBorder="1" applyAlignment="1">
      <alignment horizontal="center" vertical="center"/>
    </xf>
    <xf numFmtId="0" fontId="13" fillId="10" borderId="2" xfId="50" applyNumberFormat="1" applyFont="1" applyFill="1" applyBorder="1" applyAlignment="1">
      <alignment horizontal="left" vertical="center" wrapText="1"/>
    </xf>
    <xf numFmtId="49" fontId="13" fillId="10" borderId="2" xfId="50" applyNumberFormat="1" applyFont="1" applyFill="1" applyBorder="1" applyAlignment="1">
      <alignment horizontal="center" vertical="center" wrapText="1"/>
    </xf>
    <xf numFmtId="165" fontId="13" fillId="10" borderId="2" xfId="17" applyNumberFormat="1" applyFont="1" applyFill="1" applyBorder="1" applyAlignment="1">
      <alignment horizontal="center" vertical="center"/>
    </xf>
    <xf numFmtId="165" fontId="13" fillId="10" borderId="2" xfId="32" applyNumberFormat="1" applyFont="1" applyFill="1" applyBorder="1" applyAlignment="1">
      <alignment horizontal="center" vertical="center"/>
    </xf>
    <xf numFmtId="0" fontId="13" fillId="10" borderId="2" xfId="50" applyNumberFormat="1" applyFont="1" applyFill="1" applyBorder="1" applyAlignment="1">
      <alignment vertical="center" wrapText="1"/>
    </xf>
    <xf numFmtId="4" fontId="12" fillId="11" borderId="2" xfId="50" applyNumberFormat="1" applyFont="1" applyFill="1" applyBorder="1" applyAlignment="1">
      <alignment horizontal="center" vertical="center" wrapText="1"/>
    </xf>
    <xf numFmtId="0" fontId="8" fillId="0" borderId="0" xfId="0" applyFont="1" applyAlignment="1" applyProtection="1">
      <alignment vertical="center"/>
      <protection locked="0"/>
    </xf>
    <xf numFmtId="0" fontId="12" fillId="12" borderId="2" xfId="38" applyFont="1" applyFill="1" applyBorder="1" applyAlignment="1">
      <alignment horizontal="left" vertical="center" wrapText="1"/>
    </xf>
    <xf numFmtId="0" fontId="12" fillId="12" borderId="2" xfId="38" applyFont="1" applyFill="1" applyBorder="1" applyAlignment="1">
      <alignment horizontal="left" vertical="center"/>
    </xf>
    <xf numFmtId="165" fontId="12" fillId="12" borderId="2" xfId="17" applyNumberFormat="1" applyFont="1" applyFill="1" applyBorder="1" applyAlignment="1">
      <alignment horizontal="center" vertical="center"/>
    </xf>
    <xf numFmtId="0" fontId="1" fillId="0" borderId="0" xfId="0" applyFont="1" applyAlignment="1" applyProtection="1">
      <alignment horizontal="center" vertical="center"/>
      <protection locked="0"/>
    </xf>
    <xf numFmtId="4" fontId="14" fillId="0" borderId="0" xfId="0" applyNumberFormat="1" applyFont="1"/>
    <xf numFmtId="164" fontId="1" fillId="0" borderId="0" xfId="71" applyNumberFormat="1" applyFont="1" applyAlignment="1" applyProtection="1">
      <alignment horizontal="center" vertical="center"/>
      <protection locked="0"/>
    </xf>
    <xf numFmtId="4" fontId="0" fillId="0" borderId="0" xfId="0" applyNumberFormat="1" applyAlignment="1" applyProtection="1">
      <alignment horizontal="center" vertical="center"/>
      <protection locked="0"/>
    </xf>
    <xf numFmtId="0" fontId="13" fillId="0" borderId="5" xfId="45" applyFont="1" applyBorder="1" applyAlignment="1">
      <alignment horizontal="left" vertical="center" wrapText="1"/>
    </xf>
    <xf numFmtId="0" fontId="11" fillId="0" borderId="0" xfId="20" applyFont="1" applyAlignment="1">
      <alignment horizontal="center" vertical="center" wrapText="1"/>
    </xf>
    <xf numFmtId="0" fontId="12" fillId="0" borderId="0" xfId="22" applyFont="1" applyAlignment="1">
      <alignment horizontal="center" vertical="center"/>
    </xf>
    <xf numFmtId="0" fontId="2" fillId="10" borderId="0" xfId="26" applyFont="1" applyFill="1" applyAlignment="1">
      <alignment horizontal="right" vertical="center"/>
    </xf>
    <xf numFmtId="0" fontId="2" fillId="10" borderId="0" xfId="26" applyFont="1" applyFill="1" applyAlignment="1" applyProtection="1">
      <alignment horizontal="right" vertical="center"/>
      <protection locked="0"/>
    </xf>
    <xf numFmtId="0" fontId="12" fillId="0" borderId="2" xfId="30" applyFont="1" applyBorder="1" applyAlignment="1">
      <alignment horizontal="center" vertical="center" wrapText="1"/>
    </xf>
    <xf numFmtId="0" fontId="12" fillId="0" borderId="2" xfId="30" applyFont="1" applyBorder="1" applyAlignment="1" applyProtection="1">
      <alignment horizontal="center" vertical="center" wrapText="1"/>
      <protection locked="0"/>
    </xf>
  </cellXfs>
  <cellStyles count="72">
    <cellStyle name="br" xfId="1" xr:uid="{00000000-0005-0000-0000-000000000000}"/>
    <cellStyle name="br 2" xfId="2" xr:uid="{00000000-0005-0000-0000-000001000000}"/>
    <cellStyle name="col" xfId="3" xr:uid="{00000000-0005-0000-0000-000002000000}"/>
    <cellStyle name="col 2" xfId="4" xr:uid="{00000000-0005-0000-0000-000003000000}"/>
    <cellStyle name="st23" xfId="5" xr:uid="{00000000-0005-0000-0000-000004000000}"/>
    <cellStyle name="st30" xfId="6" xr:uid="{00000000-0005-0000-0000-000005000000}"/>
    <cellStyle name="style0" xfId="7" xr:uid="{00000000-0005-0000-0000-000006000000}"/>
    <cellStyle name="style0 2" xfId="8" xr:uid="{00000000-0005-0000-0000-000007000000}"/>
    <cellStyle name="td" xfId="9" xr:uid="{00000000-0005-0000-0000-000008000000}"/>
    <cellStyle name="td 2" xfId="10" xr:uid="{00000000-0005-0000-0000-000009000000}"/>
    <cellStyle name="tr" xfId="11" xr:uid="{00000000-0005-0000-0000-00000A000000}"/>
    <cellStyle name="tr 2" xfId="12" xr:uid="{00000000-0005-0000-0000-00000B000000}"/>
    <cellStyle name="xl21" xfId="13" xr:uid="{00000000-0005-0000-0000-00000C000000}"/>
    <cellStyle name="xl21 2" xfId="14" xr:uid="{00000000-0005-0000-0000-00000D000000}"/>
    <cellStyle name="xl22" xfId="15" xr:uid="{00000000-0005-0000-0000-00000E000000}"/>
    <cellStyle name="xl22 2" xfId="16" xr:uid="{00000000-0005-0000-0000-00000F000000}"/>
    <cellStyle name="xl23" xfId="17" xr:uid="{00000000-0005-0000-0000-000010000000}"/>
    <cellStyle name="xl23 2" xfId="18" xr:uid="{00000000-0005-0000-0000-000011000000}"/>
    <cellStyle name="xl23 3" xfId="19" xr:uid="{00000000-0005-0000-0000-000012000000}"/>
    <cellStyle name="xl24" xfId="20" xr:uid="{00000000-0005-0000-0000-000013000000}"/>
    <cellStyle name="xl24 2" xfId="21" xr:uid="{00000000-0005-0000-0000-000014000000}"/>
    <cellStyle name="xl25" xfId="22" xr:uid="{00000000-0005-0000-0000-000015000000}"/>
    <cellStyle name="xl25 2" xfId="23" xr:uid="{00000000-0005-0000-0000-000016000000}"/>
    <cellStyle name="xl26" xfId="24" xr:uid="{00000000-0005-0000-0000-000017000000}"/>
    <cellStyle name="xl26 2" xfId="25" xr:uid="{00000000-0005-0000-0000-000018000000}"/>
    <cellStyle name="xl27" xfId="26" xr:uid="{00000000-0005-0000-0000-000019000000}"/>
    <cellStyle name="xl27 2" xfId="27" xr:uid="{00000000-0005-0000-0000-00001A000000}"/>
    <cellStyle name="xl28" xfId="28" xr:uid="{00000000-0005-0000-0000-00001B000000}"/>
    <cellStyle name="xl28 2" xfId="29" xr:uid="{00000000-0005-0000-0000-00001C000000}"/>
    <cellStyle name="xl29" xfId="30" xr:uid="{00000000-0005-0000-0000-00001D000000}"/>
    <cellStyle name="xl29 2" xfId="31" xr:uid="{00000000-0005-0000-0000-00001E000000}"/>
    <cellStyle name="xl30" xfId="32" xr:uid="{00000000-0005-0000-0000-00001F000000}"/>
    <cellStyle name="xl30 2" xfId="33" xr:uid="{00000000-0005-0000-0000-000020000000}"/>
    <cellStyle name="xl31" xfId="34" xr:uid="{00000000-0005-0000-0000-000021000000}"/>
    <cellStyle name="xl31 2" xfId="35" xr:uid="{00000000-0005-0000-0000-000022000000}"/>
    <cellStyle name="xl32" xfId="36" xr:uid="{00000000-0005-0000-0000-000023000000}"/>
    <cellStyle name="xl32 2" xfId="37" xr:uid="{00000000-0005-0000-0000-000024000000}"/>
    <cellStyle name="xl33" xfId="38" xr:uid="{00000000-0005-0000-0000-000025000000}"/>
    <cellStyle name="xl33 2" xfId="39" xr:uid="{00000000-0005-0000-0000-000026000000}"/>
    <cellStyle name="xl34" xfId="40" xr:uid="{00000000-0005-0000-0000-000027000000}"/>
    <cellStyle name="xl34 2" xfId="41" xr:uid="{00000000-0005-0000-0000-000028000000}"/>
    <cellStyle name="xl34 3" xfId="42" xr:uid="{00000000-0005-0000-0000-000029000000}"/>
    <cellStyle name="xl35" xfId="43" xr:uid="{00000000-0005-0000-0000-00002A000000}"/>
    <cellStyle name="xl35 2" xfId="44" xr:uid="{00000000-0005-0000-0000-00002B000000}"/>
    <cellStyle name="xl36" xfId="45" xr:uid="{00000000-0005-0000-0000-00002C000000}"/>
    <cellStyle name="xl36 2" xfId="46" xr:uid="{00000000-0005-0000-0000-00002D000000}"/>
    <cellStyle name="xl36 3" xfId="47" xr:uid="{00000000-0005-0000-0000-00002E000000}"/>
    <cellStyle name="xl37" xfId="48" xr:uid="{00000000-0005-0000-0000-00002F000000}"/>
    <cellStyle name="xl37 2" xfId="49" xr:uid="{00000000-0005-0000-0000-000030000000}"/>
    <cellStyle name="xl38" xfId="50" xr:uid="{00000000-0005-0000-0000-000031000000}"/>
    <cellStyle name="xl38 2" xfId="51" xr:uid="{00000000-0005-0000-0000-000032000000}"/>
    <cellStyle name="xl39" xfId="52" xr:uid="{00000000-0005-0000-0000-000033000000}"/>
    <cellStyle name="xl39 2" xfId="53" xr:uid="{00000000-0005-0000-0000-000034000000}"/>
    <cellStyle name="xl40" xfId="54" xr:uid="{00000000-0005-0000-0000-000035000000}"/>
    <cellStyle name="xl40 2" xfId="55" xr:uid="{00000000-0005-0000-0000-000036000000}"/>
    <cellStyle name="xl41" xfId="56" xr:uid="{00000000-0005-0000-0000-000037000000}"/>
    <cellStyle name="xl41 2" xfId="57" xr:uid="{00000000-0005-0000-0000-000038000000}"/>
    <cellStyle name="xl42" xfId="58" xr:uid="{00000000-0005-0000-0000-000039000000}"/>
    <cellStyle name="xl42 2" xfId="59" xr:uid="{00000000-0005-0000-0000-00003A000000}"/>
    <cellStyle name="xl43" xfId="60" xr:uid="{00000000-0005-0000-0000-00003B000000}"/>
    <cellStyle name="xl43 2" xfId="61" xr:uid="{00000000-0005-0000-0000-00003C000000}"/>
    <cellStyle name="xl44" xfId="62" xr:uid="{00000000-0005-0000-0000-00003D000000}"/>
    <cellStyle name="xl44 2" xfId="63" xr:uid="{00000000-0005-0000-0000-00003E000000}"/>
    <cellStyle name="xl45" xfId="64" xr:uid="{00000000-0005-0000-0000-00003F000000}"/>
    <cellStyle name="xl45 2" xfId="65" xr:uid="{00000000-0005-0000-0000-000040000000}"/>
    <cellStyle name="xl46" xfId="66" xr:uid="{00000000-0005-0000-0000-000041000000}"/>
    <cellStyle name="xl47" xfId="67" xr:uid="{00000000-0005-0000-0000-000042000000}"/>
    <cellStyle name="Обычный" xfId="0" builtinId="0"/>
    <cellStyle name="Обычный 2" xfId="68" xr:uid="{00000000-0005-0000-0000-000044000000}"/>
    <cellStyle name="Обычный 3" xfId="69" xr:uid="{00000000-0005-0000-0000-000045000000}"/>
    <cellStyle name="Обычный 4" xfId="70" xr:uid="{00000000-0005-0000-0000-000046000000}"/>
    <cellStyle name="Финансовый" xfId="7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Arial"/>
        <a:cs typeface="Arial"/>
      </a:majorFont>
      <a:minorFont>
        <a:latin typeface="Calibri"/>
        <a:ea typeface="Arial"/>
        <a:cs typeface="Arial"/>
      </a:minorFont>
    </a:fontScheme>
    <a:fmtScheme name="Office">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pageSetUpPr fitToPage="1"/>
  </sheetPr>
  <dimension ref="A1:G112"/>
  <sheetViews>
    <sheetView showGridLines="0" tabSelected="1" view="pageBreakPreview" zoomScale="70" workbookViewId="0">
      <pane ySplit="6" topLeftCell="A7" activePane="bottomLeft" state="frozen"/>
      <selection activeCell="E6" sqref="E6"/>
      <selection pane="bottomLeft" activeCell="D7" sqref="D7"/>
    </sheetView>
  </sheetViews>
  <sheetFormatPr defaultColWidth="9.140625" defaultRowHeight="15" outlineLevelRow="1" x14ac:dyDescent="0.25"/>
  <cols>
    <col min="1" max="1" width="60.42578125" style="1" customWidth="1"/>
    <col min="2" max="2" width="20.7109375" style="1" customWidth="1"/>
    <col min="3" max="4" width="18.5703125" style="2" customWidth="1"/>
    <col min="5" max="5" width="22.7109375" style="2" customWidth="1"/>
    <col min="6" max="6" width="15.7109375" style="2" bestFit="1" customWidth="1"/>
    <col min="7" max="7" width="28.140625" style="1" customWidth="1"/>
    <col min="8" max="16384" width="9.140625" style="1"/>
  </cols>
  <sheetData>
    <row r="1" spans="1:6" ht="46.5" customHeight="1" x14ac:dyDescent="0.25">
      <c r="A1" s="36" t="s">
        <v>0</v>
      </c>
      <c r="B1" s="36"/>
      <c r="C1" s="36"/>
      <c r="D1" s="36"/>
      <c r="E1" s="36"/>
      <c r="F1" s="36"/>
    </row>
    <row r="2" spans="1:6" ht="15.75" x14ac:dyDescent="0.25">
      <c r="A2" s="37"/>
      <c r="B2" s="37"/>
      <c r="C2" s="37"/>
      <c r="D2" s="37"/>
      <c r="E2" s="37"/>
      <c r="F2" s="37"/>
    </row>
    <row r="3" spans="1:6" ht="15.75" x14ac:dyDescent="0.25">
      <c r="A3" s="38"/>
      <c r="B3" s="39"/>
      <c r="C3" s="3"/>
      <c r="D3" s="4"/>
      <c r="E3" s="4"/>
      <c r="F3" s="5" t="s">
        <v>1</v>
      </c>
    </row>
    <row r="4" spans="1:6" s="6" customFormat="1" ht="15" customHeight="1" x14ac:dyDescent="0.25">
      <c r="A4" s="40" t="s">
        <v>2</v>
      </c>
      <c r="B4" s="40" t="s">
        <v>3</v>
      </c>
      <c r="C4" s="40" t="s">
        <v>4</v>
      </c>
      <c r="D4" s="40" t="s">
        <v>5</v>
      </c>
      <c r="E4" s="40" t="s">
        <v>6</v>
      </c>
      <c r="F4" s="40" t="s">
        <v>7</v>
      </c>
    </row>
    <row r="5" spans="1:6" s="6" customFormat="1" ht="93.75" customHeight="1" x14ac:dyDescent="0.25">
      <c r="A5" s="41"/>
      <c r="B5" s="41"/>
      <c r="C5" s="41"/>
      <c r="D5" s="41"/>
      <c r="E5" s="41"/>
      <c r="F5" s="41"/>
    </row>
    <row r="6" spans="1:6" s="6" customFormat="1" ht="15.75" x14ac:dyDescent="0.25">
      <c r="A6" s="7">
        <v>1</v>
      </c>
      <c r="B6" s="8">
        <v>2</v>
      </c>
      <c r="C6" s="9">
        <v>3</v>
      </c>
      <c r="D6" s="9">
        <v>4</v>
      </c>
      <c r="E6" s="10">
        <v>5</v>
      </c>
      <c r="F6" s="10">
        <v>6</v>
      </c>
    </row>
    <row r="7" spans="1:6" s="6" customFormat="1" ht="19.5" customHeight="1" x14ac:dyDescent="0.25">
      <c r="A7" s="11" t="s">
        <v>8</v>
      </c>
      <c r="B7" s="12"/>
      <c r="C7" s="13">
        <f>SUM(C8:C12)</f>
        <v>7670184.0999999996</v>
      </c>
      <c r="D7" s="13">
        <f>SUM(D8:D12)</f>
        <v>8253503.1000000006</v>
      </c>
      <c r="E7" s="13">
        <f>SUM(E8:E12)</f>
        <v>8253503.1000000006</v>
      </c>
      <c r="F7" s="13">
        <f>SUM(F8:F12)</f>
        <v>3354288</v>
      </c>
    </row>
    <row r="8" spans="1:6" s="6" customFormat="1" ht="51.75" customHeight="1" outlineLevel="1" x14ac:dyDescent="0.25">
      <c r="A8" s="14" t="s">
        <v>9</v>
      </c>
      <c r="B8" s="15" t="s">
        <v>10</v>
      </c>
      <c r="C8" s="16">
        <v>5510417</v>
      </c>
      <c r="D8" s="16">
        <v>5385894</v>
      </c>
      <c r="E8" s="16">
        <v>5385894</v>
      </c>
      <c r="F8" s="16">
        <v>3285099.1</v>
      </c>
    </row>
    <row r="9" spans="1:6" s="6" customFormat="1" ht="69.75" customHeight="1" outlineLevel="1" x14ac:dyDescent="0.25">
      <c r="A9" s="14" t="s">
        <v>11</v>
      </c>
      <c r="B9" s="15" t="s">
        <v>12</v>
      </c>
      <c r="C9" s="16">
        <v>2019638.1</v>
      </c>
      <c r="D9" s="16">
        <v>2438669.4</v>
      </c>
      <c r="E9" s="16">
        <v>2438669.4</v>
      </c>
      <c r="F9" s="16">
        <v>0</v>
      </c>
    </row>
    <row r="10" spans="1:6" s="6" customFormat="1" ht="66" customHeight="1" outlineLevel="1" x14ac:dyDescent="0.25">
      <c r="A10" s="14" t="s">
        <v>13</v>
      </c>
      <c r="B10" s="15" t="s">
        <v>14</v>
      </c>
      <c r="C10" s="16">
        <v>100000</v>
      </c>
      <c r="D10" s="16">
        <v>368509.4</v>
      </c>
      <c r="E10" s="16">
        <v>368509.4</v>
      </c>
      <c r="F10" s="17">
        <v>50372.9</v>
      </c>
    </row>
    <row r="11" spans="1:6" s="6" customFormat="1" ht="55.5" customHeight="1" outlineLevel="1" x14ac:dyDescent="0.25">
      <c r="A11" s="14" t="s">
        <v>15</v>
      </c>
      <c r="B11" s="15" t="s">
        <v>16</v>
      </c>
      <c r="C11" s="16">
        <v>37629</v>
      </c>
      <c r="D11" s="16">
        <v>37629</v>
      </c>
      <c r="E11" s="16">
        <v>37629</v>
      </c>
      <c r="F11" s="16">
        <v>18816</v>
      </c>
    </row>
    <row r="12" spans="1:6" s="6" customFormat="1" ht="88.5" customHeight="1" outlineLevel="1" x14ac:dyDescent="0.25">
      <c r="A12" s="14" t="s">
        <v>17</v>
      </c>
      <c r="B12" s="15" t="s">
        <v>18</v>
      </c>
      <c r="C12" s="16">
        <v>2500</v>
      </c>
      <c r="D12" s="16">
        <v>22801.3</v>
      </c>
      <c r="E12" s="16">
        <v>22801.3</v>
      </c>
      <c r="F12" s="17">
        <v>0</v>
      </c>
    </row>
    <row r="13" spans="1:6" s="6" customFormat="1" ht="20.25" customHeight="1" x14ac:dyDescent="0.25">
      <c r="A13" s="18" t="s">
        <v>19</v>
      </c>
      <c r="B13" s="19"/>
      <c r="C13" s="20">
        <f>SUM(C14:C61)</f>
        <v>7711459.5</v>
      </c>
      <c r="D13" s="20">
        <f>SUM(D14:D61)</f>
        <v>8089095.0999999996</v>
      </c>
      <c r="E13" s="20">
        <f>SUM(E14:E61)</f>
        <v>8089095.0999999996</v>
      </c>
      <c r="F13" s="20">
        <f>SUM(F14:F61)</f>
        <v>2616218.2999999998</v>
      </c>
    </row>
    <row r="14" spans="1:6" s="6" customFormat="1" ht="40.5" customHeight="1" x14ac:dyDescent="0.25">
      <c r="A14" s="21" t="s">
        <v>20</v>
      </c>
      <c r="B14" s="22" t="s">
        <v>21</v>
      </c>
      <c r="C14" s="23">
        <v>15000</v>
      </c>
      <c r="D14" s="23">
        <v>15000</v>
      </c>
      <c r="E14" s="23">
        <v>15000</v>
      </c>
      <c r="F14" s="23">
        <v>0</v>
      </c>
    </row>
    <row r="15" spans="1:6" s="6" customFormat="1" ht="67.5" customHeight="1" outlineLevel="1" x14ac:dyDescent="0.25">
      <c r="A15" s="21" t="s">
        <v>22</v>
      </c>
      <c r="B15" s="22" t="s">
        <v>23</v>
      </c>
      <c r="C15" s="24">
        <v>103000</v>
      </c>
      <c r="D15" s="24">
        <v>103000</v>
      </c>
      <c r="E15" s="24">
        <v>12000</v>
      </c>
      <c r="F15" s="24">
        <v>0</v>
      </c>
    </row>
    <row r="16" spans="1:6" s="6" customFormat="1" ht="41.25" customHeight="1" outlineLevel="1" x14ac:dyDescent="0.25">
      <c r="A16" s="21" t="s">
        <v>24</v>
      </c>
      <c r="B16" s="22" t="s">
        <v>25</v>
      </c>
      <c r="C16" s="24">
        <v>52061</v>
      </c>
      <c r="D16" s="24">
        <v>52061</v>
      </c>
      <c r="E16" s="24">
        <v>52061</v>
      </c>
      <c r="F16" s="23">
        <v>148.5</v>
      </c>
    </row>
    <row r="17" spans="1:6" s="6" customFormat="1" ht="50.25" customHeight="1" outlineLevel="1" x14ac:dyDescent="0.25">
      <c r="A17" s="21" t="s">
        <v>26</v>
      </c>
      <c r="B17" s="22" t="s">
        <v>27</v>
      </c>
      <c r="C17" s="24">
        <v>13928</v>
      </c>
      <c r="D17" s="24">
        <v>13928</v>
      </c>
      <c r="E17" s="24">
        <v>13928</v>
      </c>
      <c r="F17" s="23">
        <v>0</v>
      </c>
    </row>
    <row r="18" spans="1:6" s="6" customFormat="1" ht="69.75" customHeight="1" outlineLevel="1" x14ac:dyDescent="0.25">
      <c r="A18" s="21" t="s">
        <v>28</v>
      </c>
      <c r="B18" s="22" t="s">
        <v>29</v>
      </c>
      <c r="C18" s="24">
        <v>18500</v>
      </c>
      <c r="D18" s="24">
        <v>18500</v>
      </c>
      <c r="E18" s="24">
        <v>18500</v>
      </c>
      <c r="F18" s="24">
        <v>0</v>
      </c>
    </row>
    <row r="19" spans="1:6" s="6" customFormat="1" ht="72" customHeight="1" outlineLevel="1" x14ac:dyDescent="0.25">
      <c r="A19" s="21" t="s">
        <v>30</v>
      </c>
      <c r="B19" s="22" t="s">
        <v>31</v>
      </c>
      <c r="C19" s="24">
        <v>90</v>
      </c>
      <c r="D19" s="24">
        <v>90</v>
      </c>
      <c r="E19" s="24">
        <v>90</v>
      </c>
      <c r="F19" s="23">
        <v>0</v>
      </c>
    </row>
    <row r="20" spans="1:6" s="6" customFormat="1" ht="64.5" customHeight="1" outlineLevel="1" x14ac:dyDescent="0.25">
      <c r="A20" s="21" t="s">
        <v>32</v>
      </c>
      <c r="B20" s="22" t="s">
        <v>33</v>
      </c>
      <c r="C20" s="24">
        <v>20126.2</v>
      </c>
      <c r="D20" s="24">
        <v>20126.2</v>
      </c>
      <c r="E20" s="24">
        <v>20126.2</v>
      </c>
      <c r="F20" s="24">
        <v>0</v>
      </c>
    </row>
    <row r="21" spans="1:6" s="6" customFormat="1" ht="42" customHeight="1" outlineLevel="1" x14ac:dyDescent="0.25">
      <c r="A21" s="21" t="s">
        <v>34</v>
      </c>
      <c r="B21" s="22" t="s">
        <v>35</v>
      </c>
      <c r="C21" s="24">
        <v>80000</v>
      </c>
      <c r="D21" s="24">
        <v>80000</v>
      </c>
      <c r="E21" s="24">
        <v>80000</v>
      </c>
      <c r="F21" s="23">
        <v>15820.1</v>
      </c>
    </row>
    <row r="22" spans="1:6" s="6" customFormat="1" ht="35.25" customHeight="1" outlineLevel="1" x14ac:dyDescent="0.25">
      <c r="A22" s="21" t="s">
        <v>36</v>
      </c>
      <c r="B22" s="22" t="s">
        <v>37</v>
      </c>
      <c r="C22" s="24">
        <v>85271.4</v>
      </c>
      <c r="D22" s="24">
        <v>85271.4</v>
      </c>
      <c r="E22" s="24">
        <v>85271.4</v>
      </c>
      <c r="F22" s="23">
        <v>81990.5</v>
      </c>
    </row>
    <row r="23" spans="1:6" s="6" customFormat="1" ht="51" customHeight="1" outlineLevel="1" x14ac:dyDescent="0.25">
      <c r="A23" s="21" t="s">
        <v>38</v>
      </c>
      <c r="B23" s="22" t="s">
        <v>39</v>
      </c>
      <c r="C23" s="24">
        <v>817714.9</v>
      </c>
      <c r="D23" s="24">
        <v>817714.9</v>
      </c>
      <c r="E23" s="24">
        <v>817714.9</v>
      </c>
      <c r="F23" s="23">
        <v>612858.6</v>
      </c>
    </row>
    <row r="24" spans="1:6" s="6" customFormat="1" ht="55.5" customHeight="1" outlineLevel="1" x14ac:dyDescent="0.25">
      <c r="A24" s="21" t="s">
        <v>40</v>
      </c>
      <c r="B24" s="22" t="s">
        <v>41</v>
      </c>
      <c r="C24" s="24">
        <v>0</v>
      </c>
      <c r="D24" s="24">
        <v>31107.9</v>
      </c>
      <c r="E24" s="24">
        <v>31107.9</v>
      </c>
      <c r="F24" s="23">
        <v>0</v>
      </c>
    </row>
    <row r="25" spans="1:6" s="6" customFormat="1" ht="69.75" customHeight="1" outlineLevel="1" x14ac:dyDescent="0.25">
      <c r="A25" s="21" t="s">
        <v>42</v>
      </c>
      <c r="B25" s="22" t="s">
        <v>43</v>
      </c>
      <c r="C25" s="24">
        <v>0</v>
      </c>
      <c r="D25" s="24">
        <v>18304.8</v>
      </c>
      <c r="E25" s="24">
        <v>18304.8</v>
      </c>
      <c r="F25" s="23">
        <v>0</v>
      </c>
    </row>
    <row r="26" spans="1:6" s="6" customFormat="1" ht="72" customHeight="1" outlineLevel="1" x14ac:dyDescent="0.25">
      <c r="A26" s="21" t="s">
        <v>44</v>
      </c>
      <c r="B26" s="22" t="s">
        <v>45</v>
      </c>
      <c r="C26" s="24">
        <v>69619.8</v>
      </c>
      <c r="D26" s="24">
        <v>69619.8</v>
      </c>
      <c r="E26" s="24">
        <v>69619.8</v>
      </c>
      <c r="F26" s="24">
        <v>42805.8</v>
      </c>
    </row>
    <row r="27" spans="1:6" s="6" customFormat="1" ht="66.75" customHeight="1" outlineLevel="1" x14ac:dyDescent="0.25">
      <c r="A27" s="21" t="s">
        <v>46</v>
      </c>
      <c r="B27" s="22" t="s">
        <v>47</v>
      </c>
      <c r="C27" s="24">
        <v>128080.7</v>
      </c>
      <c r="D27" s="24">
        <v>128080.6</v>
      </c>
      <c r="E27" s="24">
        <v>128080.6</v>
      </c>
      <c r="F27" s="23">
        <v>128080.6</v>
      </c>
    </row>
    <row r="28" spans="1:6" s="6" customFormat="1" ht="79.5" customHeight="1" outlineLevel="1" x14ac:dyDescent="0.25">
      <c r="A28" s="21" t="s">
        <v>48</v>
      </c>
      <c r="B28" s="22" t="s">
        <v>49</v>
      </c>
      <c r="C28" s="24">
        <v>61896.2</v>
      </c>
      <c r="D28" s="24">
        <v>61896.2</v>
      </c>
      <c r="E28" s="24">
        <v>61896.2</v>
      </c>
      <c r="F28" s="24">
        <v>61896.2</v>
      </c>
    </row>
    <row r="29" spans="1:6" s="6" customFormat="1" ht="70.5" customHeight="1" outlineLevel="1" x14ac:dyDescent="0.25">
      <c r="A29" s="21" t="s">
        <v>50</v>
      </c>
      <c r="B29" s="22" t="s">
        <v>51</v>
      </c>
      <c r="C29" s="24">
        <v>1042878.4</v>
      </c>
      <c r="D29" s="24">
        <v>1042878.4</v>
      </c>
      <c r="E29" s="24">
        <v>1042878.4</v>
      </c>
      <c r="F29" s="24">
        <v>481630</v>
      </c>
    </row>
    <row r="30" spans="1:6" s="6" customFormat="1" ht="97.5" customHeight="1" outlineLevel="1" x14ac:dyDescent="0.25">
      <c r="A30" s="21" t="s">
        <v>52</v>
      </c>
      <c r="B30" s="22" t="s">
        <v>53</v>
      </c>
      <c r="C30" s="24">
        <v>96953.7</v>
      </c>
      <c r="D30" s="24">
        <v>96953.7</v>
      </c>
      <c r="E30" s="24">
        <v>96953.7</v>
      </c>
      <c r="F30" s="24">
        <v>34549.1</v>
      </c>
    </row>
    <row r="31" spans="1:6" s="6" customFormat="1" ht="24.75" customHeight="1" outlineLevel="1" x14ac:dyDescent="0.25">
      <c r="A31" s="21" t="s">
        <v>54</v>
      </c>
      <c r="B31" s="22" t="s">
        <v>55</v>
      </c>
      <c r="C31" s="24">
        <v>69000</v>
      </c>
      <c r="D31" s="24">
        <v>69000</v>
      </c>
      <c r="E31" s="24">
        <v>69000</v>
      </c>
      <c r="F31" s="24">
        <v>61144.4</v>
      </c>
    </row>
    <row r="32" spans="1:6" s="6" customFormat="1" ht="26.25" customHeight="1" outlineLevel="1" x14ac:dyDescent="0.25">
      <c r="A32" s="25" t="s">
        <v>56</v>
      </c>
      <c r="B32" s="22" t="s">
        <v>57</v>
      </c>
      <c r="C32" s="24">
        <v>14141.4</v>
      </c>
      <c r="D32" s="24">
        <v>14141.4</v>
      </c>
      <c r="E32" s="24">
        <v>14141.4</v>
      </c>
      <c r="F32" s="24">
        <v>5574.8</v>
      </c>
    </row>
    <row r="33" spans="1:6" s="6" customFormat="1" ht="30" customHeight="1" outlineLevel="1" x14ac:dyDescent="0.25">
      <c r="A33" s="25" t="s">
        <v>58</v>
      </c>
      <c r="B33" s="22" t="s">
        <v>59</v>
      </c>
      <c r="C33" s="24">
        <v>51284.1</v>
      </c>
      <c r="D33" s="24">
        <v>51284.1</v>
      </c>
      <c r="E33" s="24">
        <v>51284.1</v>
      </c>
      <c r="F33" s="24">
        <v>34643</v>
      </c>
    </row>
    <row r="34" spans="1:6" s="6" customFormat="1" ht="47.25" outlineLevel="1" x14ac:dyDescent="0.25">
      <c r="A34" s="25" t="s">
        <v>198</v>
      </c>
      <c r="B34" s="22" t="s">
        <v>60</v>
      </c>
      <c r="C34" s="24">
        <v>21200.2</v>
      </c>
      <c r="D34" s="24">
        <v>21200.2</v>
      </c>
      <c r="E34" s="24">
        <v>21200.2</v>
      </c>
      <c r="F34" s="24">
        <v>21200.2</v>
      </c>
    </row>
    <row r="35" spans="1:6" s="6" customFormat="1" ht="65.25" customHeight="1" outlineLevel="1" x14ac:dyDescent="0.25">
      <c r="A35" s="25" t="s">
        <v>61</v>
      </c>
      <c r="B35" s="22" t="s">
        <v>62</v>
      </c>
      <c r="C35" s="24">
        <v>2545.3000000000002</v>
      </c>
      <c r="D35" s="24">
        <v>2545.3000000000002</v>
      </c>
      <c r="E35" s="24">
        <v>2545.3000000000002</v>
      </c>
      <c r="F35" s="24">
        <v>2545.3000000000002</v>
      </c>
    </row>
    <row r="36" spans="1:6" s="6" customFormat="1" ht="54" customHeight="1" outlineLevel="1" x14ac:dyDescent="0.25">
      <c r="A36" s="25" t="s">
        <v>63</v>
      </c>
      <c r="B36" s="22" t="s">
        <v>64</v>
      </c>
      <c r="C36" s="24">
        <v>23291.5</v>
      </c>
      <c r="D36" s="24">
        <v>23291.5</v>
      </c>
      <c r="E36" s="24">
        <v>23291.5</v>
      </c>
      <c r="F36" s="24">
        <v>22912.799999999999</v>
      </c>
    </row>
    <row r="37" spans="1:6" s="6" customFormat="1" ht="66.75" customHeight="1" outlineLevel="1" x14ac:dyDescent="0.25">
      <c r="A37" s="25" t="s">
        <v>22</v>
      </c>
      <c r="B37" s="22" t="s">
        <v>65</v>
      </c>
      <c r="C37" s="24">
        <v>200000</v>
      </c>
      <c r="D37" s="24">
        <v>199000</v>
      </c>
      <c r="E37" s="24">
        <v>290000</v>
      </c>
      <c r="F37" s="24">
        <v>49775.4</v>
      </c>
    </row>
    <row r="38" spans="1:6" s="6" customFormat="1" ht="33.75" customHeight="1" outlineLevel="1" x14ac:dyDescent="0.25">
      <c r="A38" s="25" t="s">
        <v>58</v>
      </c>
      <c r="B38" s="22" t="s">
        <v>66</v>
      </c>
      <c r="C38" s="24">
        <v>4583.5</v>
      </c>
      <c r="D38" s="24">
        <v>4583.5</v>
      </c>
      <c r="E38" s="24">
        <v>4583.5</v>
      </c>
      <c r="F38" s="24">
        <v>4583.5</v>
      </c>
    </row>
    <row r="39" spans="1:6" s="6" customFormat="1" ht="59.25" customHeight="1" outlineLevel="1" x14ac:dyDescent="0.25">
      <c r="A39" s="25" t="s">
        <v>67</v>
      </c>
      <c r="B39" s="22" t="s">
        <v>68</v>
      </c>
      <c r="C39" s="24">
        <v>8000</v>
      </c>
      <c r="D39" s="24">
        <v>0</v>
      </c>
      <c r="E39" s="24">
        <v>0</v>
      </c>
      <c r="F39" s="24">
        <v>0</v>
      </c>
    </row>
    <row r="40" spans="1:6" s="6" customFormat="1" ht="33" customHeight="1" outlineLevel="1" x14ac:dyDescent="0.25">
      <c r="A40" s="25" t="s">
        <v>69</v>
      </c>
      <c r="B40" s="22" t="s">
        <v>70</v>
      </c>
      <c r="C40" s="24">
        <v>2200</v>
      </c>
      <c r="D40" s="24">
        <v>2920.9</v>
      </c>
      <c r="E40" s="24">
        <v>2920.9</v>
      </c>
      <c r="F40" s="24">
        <v>858.1</v>
      </c>
    </row>
    <row r="41" spans="1:6" s="6" customFormat="1" ht="37.5" customHeight="1" outlineLevel="1" x14ac:dyDescent="0.25">
      <c r="A41" s="21" t="s">
        <v>71</v>
      </c>
      <c r="B41" s="22" t="s">
        <v>72</v>
      </c>
      <c r="C41" s="24">
        <v>36350</v>
      </c>
      <c r="D41" s="24">
        <v>36350</v>
      </c>
      <c r="E41" s="24">
        <v>36350</v>
      </c>
      <c r="F41" s="24">
        <v>0</v>
      </c>
    </row>
    <row r="42" spans="1:6" s="6" customFormat="1" ht="102" customHeight="1" outlineLevel="1" x14ac:dyDescent="0.25">
      <c r="A42" s="21" t="s">
        <v>73</v>
      </c>
      <c r="B42" s="22" t="s">
        <v>74</v>
      </c>
      <c r="C42" s="24">
        <v>2907.6</v>
      </c>
      <c r="D42" s="24">
        <v>0</v>
      </c>
      <c r="E42" s="24">
        <v>0</v>
      </c>
      <c r="F42" s="24">
        <v>0</v>
      </c>
    </row>
    <row r="43" spans="1:6" s="6" customFormat="1" ht="75" customHeight="1" outlineLevel="1" x14ac:dyDescent="0.25">
      <c r="A43" s="21" t="s">
        <v>22</v>
      </c>
      <c r="B43" s="22" t="s">
        <v>75</v>
      </c>
      <c r="C43" s="24">
        <v>79600</v>
      </c>
      <c r="D43" s="24">
        <v>79600</v>
      </c>
      <c r="E43" s="24">
        <v>79600</v>
      </c>
      <c r="F43" s="24">
        <v>26131</v>
      </c>
    </row>
    <row r="44" spans="1:6" s="6" customFormat="1" ht="33.75" customHeight="1" outlineLevel="1" x14ac:dyDescent="0.25">
      <c r="A44" s="21" t="s">
        <v>76</v>
      </c>
      <c r="B44" s="22" t="s">
        <v>77</v>
      </c>
      <c r="C44" s="24">
        <v>12000</v>
      </c>
      <c r="D44" s="24">
        <v>12000</v>
      </c>
      <c r="E44" s="24">
        <v>12000</v>
      </c>
      <c r="F44" s="24">
        <v>2960.4</v>
      </c>
    </row>
    <row r="45" spans="1:6" s="6" customFormat="1" ht="51" customHeight="1" outlineLevel="1" x14ac:dyDescent="0.25">
      <c r="A45" s="21" t="s">
        <v>78</v>
      </c>
      <c r="B45" s="22" t="s">
        <v>79</v>
      </c>
      <c r="C45" s="24">
        <v>11000</v>
      </c>
      <c r="D45" s="24">
        <v>11000</v>
      </c>
      <c r="E45" s="24">
        <v>11000</v>
      </c>
      <c r="F45" s="24">
        <v>3898.8</v>
      </c>
    </row>
    <row r="46" spans="1:6" s="6" customFormat="1" ht="36.75" customHeight="1" outlineLevel="1" x14ac:dyDescent="0.25">
      <c r="A46" s="21" t="s">
        <v>80</v>
      </c>
      <c r="B46" s="22" t="s">
        <v>81</v>
      </c>
      <c r="C46" s="24">
        <v>1408463</v>
      </c>
      <c r="D46" s="24">
        <v>1408463</v>
      </c>
      <c r="E46" s="24">
        <v>1408463</v>
      </c>
      <c r="F46" s="24">
        <v>0</v>
      </c>
    </row>
    <row r="47" spans="1:6" s="6" customFormat="1" ht="69" customHeight="1" outlineLevel="1" x14ac:dyDescent="0.25">
      <c r="A47" s="21" t="s">
        <v>82</v>
      </c>
      <c r="B47" s="22" t="s">
        <v>83</v>
      </c>
      <c r="C47" s="24">
        <v>0</v>
      </c>
      <c r="D47" s="24">
        <v>441228.1</v>
      </c>
      <c r="E47" s="24">
        <v>441228.1</v>
      </c>
      <c r="F47" s="24">
        <v>0</v>
      </c>
    </row>
    <row r="48" spans="1:6" s="6" customFormat="1" ht="38.25" customHeight="1" outlineLevel="1" x14ac:dyDescent="0.25">
      <c r="A48" s="21" t="s">
        <v>80</v>
      </c>
      <c r="B48" s="22" t="s">
        <v>84</v>
      </c>
      <c r="C48" s="24">
        <v>0</v>
      </c>
      <c r="D48" s="24">
        <v>190531.5</v>
      </c>
      <c r="E48" s="24">
        <v>190531.5</v>
      </c>
      <c r="F48" s="24">
        <v>0</v>
      </c>
    </row>
    <row r="49" spans="1:6" s="6" customFormat="1" ht="42" customHeight="1" outlineLevel="1" x14ac:dyDescent="0.25">
      <c r="A49" s="21" t="s">
        <v>85</v>
      </c>
      <c r="B49" s="22" t="s">
        <v>86</v>
      </c>
      <c r="C49" s="24">
        <v>34580.199999999997</v>
      </c>
      <c r="D49" s="24">
        <v>34580.199999999997</v>
      </c>
      <c r="E49" s="24">
        <v>34580.199999999997</v>
      </c>
      <c r="F49" s="24">
        <v>34243.300000000003</v>
      </c>
    </row>
    <row r="50" spans="1:6" s="6" customFormat="1" ht="65.25" customHeight="1" outlineLevel="1" x14ac:dyDescent="0.25">
      <c r="A50" s="25" t="s">
        <v>87</v>
      </c>
      <c r="B50" s="22" t="s">
        <v>88</v>
      </c>
      <c r="C50" s="24">
        <v>559300</v>
      </c>
      <c r="D50" s="24">
        <v>559300</v>
      </c>
      <c r="E50" s="24">
        <v>559300</v>
      </c>
      <c r="F50" s="24">
        <v>445870.3</v>
      </c>
    </row>
    <row r="51" spans="1:6" s="6" customFormat="1" ht="31.5" outlineLevel="1" x14ac:dyDescent="0.25">
      <c r="A51" s="25" t="s">
        <v>89</v>
      </c>
      <c r="B51" s="22" t="s">
        <v>90</v>
      </c>
      <c r="C51" s="24">
        <v>281549.90000000002</v>
      </c>
      <c r="D51" s="24">
        <v>281549.90000000002</v>
      </c>
      <c r="E51" s="24">
        <v>281549.90000000002</v>
      </c>
      <c r="F51" s="24">
        <v>163173.20000000001</v>
      </c>
    </row>
    <row r="52" spans="1:6" s="6" customFormat="1" ht="63" outlineLevel="1" x14ac:dyDescent="0.25">
      <c r="A52" s="25" t="s">
        <v>22</v>
      </c>
      <c r="B52" s="22" t="s">
        <v>91</v>
      </c>
      <c r="C52" s="24">
        <v>0</v>
      </c>
      <c r="D52" s="24">
        <v>118181.8</v>
      </c>
      <c r="E52" s="24">
        <v>118181.8</v>
      </c>
      <c r="F52" s="24">
        <v>44407</v>
      </c>
    </row>
    <row r="53" spans="1:6" s="6" customFormat="1" ht="113.25" customHeight="1" outlineLevel="1" x14ac:dyDescent="0.25">
      <c r="A53" s="21" t="s">
        <v>92</v>
      </c>
      <c r="B53" s="22" t="s">
        <v>93</v>
      </c>
      <c r="C53" s="24">
        <v>6918.8</v>
      </c>
      <c r="D53" s="24">
        <v>6918.8</v>
      </c>
      <c r="E53" s="24">
        <v>6918.8</v>
      </c>
      <c r="F53" s="24">
        <v>6918.8</v>
      </c>
    </row>
    <row r="54" spans="1:6" s="6" customFormat="1" ht="120.75" customHeight="1" outlineLevel="1" x14ac:dyDescent="0.25">
      <c r="A54" s="21" t="s">
        <v>94</v>
      </c>
      <c r="B54" s="22" t="s">
        <v>95</v>
      </c>
      <c r="C54" s="24">
        <v>5543.6</v>
      </c>
      <c r="D54" s="24">
        <v>5543.6</v>
      </c>
      <c r="E54" s="24">
        <v>5543.6</v>
      </c>
      <c r="F54" s="24">
        <v>1663.1</v>
      </c>
    </row>
    <row r="55" spans="1:6" s="6" customFormat="1" ht="40.5" customHeight="1" outlineLevel="1" x14ac:dyDescent="0.25">
      <c r="A55" s="21" t="s">
        <v>96</v>
      </c>
      <c r="B55" s="22" t="s">
        <v>97</v>
      </c>
      <c r="C55" s="24">
        <v>206912.6</v>
      </c>
      <c r="D55" s="24">
        <v>206912.6</v>
      </c>
      <c r="E55" s="24">
        <v>206912.6</v>
      </c>
      <c r="F55" s="24">
        <v>20484.3</v>
      </c>
    </row>
    <row r="56" spans="1:6" s="6" customFormat="1" ht="57.75" customHeight="1" outlineLevel="1" x14ac:dyDescent="0.25">
      <c r="A56" s="21" t="s">
        <v>98</v>
      </c>
      <c r="B56" s="22" t="s">
        <v>99</v>
      </c>
      <c r="C56" s="24">
        <v>17765.5</v>
      </c>
      <c r="D56" s="24">
        <v>17765.5</v>
      </c>
      <c r="E56" s="24">
        <v>17765.5</v>
      </c>
      <c r="F56" s="24">
        <v>7160.3</v>
      </c>
    </row>
    <row r="57" spans="1:6" s="6" customFormat="1" ht="57.75" customHeight="1" outlineLevel="1" x14ac:dyDescent="0.25">
      <c r="A57" s="21" t="s">
        <v>100</v>
      </c>
      <c r="B57" s="22" t="s">
        <v>101</v>
      </c>
      <c r="C57" s="24">
        <v>120595.5</v>
      </c>
      <c r="D57" s="24">
        <v>120595.5</v>
      </c>
      <c r="E57" s="24">
        <v>120595.5</v>
      </c>
      <c r="F57" s="24">
        <v>21999.9</v>
      </c>
    </row>
    <row r="58" spans="1:6" s="6" customFormat="1" ht="96" customHeight="1" outlineLevel="1" x14ac:dyDescent="0.25">
      <c r="A58" s="21" t="s">
        <v>102</v>
      </c>
      <c r="B58" s="22" t="s">
        <v>103</v>
      </c>
      <c r="C58" s="24">
        <v>170000</v>
      </c>
      <c r="D58" s="24">
        <v>172826.2</v>
      </c>
      <c r="E58" s="24">
        <v>172826.2</v>
      </c>
      <c r="F58" s="24">
        <v>37408</v>
      </c>
    </row>
    <row r="59" spans="1:6" s="6" customFormat="1" ht="82.5" customHeight="1" outlineLevel="1" x14ac:dyDescent="0.25">
      <c r="A59" s="21" t="s">
        <v>104</v>
      </c>
      <c r="B59" s="22" t="s">
        <v>105</v>
      </c>
      <c r="C59" s="24">
        <v>1451606.5</v>
      </c>
      <c r="D59" s="24">
        <v>1038248.6</v>
      </c>
      <c r="E59" s="24">
        <v>1038248.6</v>
      </c>
      <c r="F59" s="24">
        <v>28843.200000000001</v>
      </c>
    </row>
    <row r="60" spans="1:6" s="6" customFormat="1" ht="52.5" customHeight="1" outlineLevel="1" x14ac:dyDescent="0.25">
      <c r="A60" s="21" t="s">
        <v>106</v>
      </c>
      <c r="B60" s="22" t="s">
        <v>107</v>
      </c>
      <c r="C60" s="24">
        <v>791.5</v>
      </c>
      <c r="D60" s="24">
        <v>791.5</v>
      </c>
      <c r="E60" s="24">
        <v>791.5</v>
      </c>
      <c r="F60" s="24">
        <v>376.2</v>
      </c>
    </row>
    <row r="61" spans="1:6" s="6" customFormat="1" ht="63" customHeight="1" outlineLevel="1" x14ac:dyDescent="0.25">
      <c r="A61" s="21" t="s">
        <v>22</v>
      </c>
      <c r="B61" s="22" t="s">
        <v>108</v>
      </c>
      <c r="C61" s="24">
        <v>304208.5</v>
      </c>
      <c r="D61" s="24">
        <v>304208.5</v>
      </c>
      <c r="E61" s="24">
        <v>304208.5</v>
      </c>
      <c r="F61" s="24">
        <v>107663.6</v>
      </c>
    </row>
    <row r="62" spans="1:6" s="6" customFormat="1" ht="17.25" customHeight="1" x14ac:dyDescent="0.25">
      <c r="A62" s="18" t="s">
        <v>109</v>
      </c>
      <c r="B62" s="26"/>
      <c r="C62" s="20">
        <f>SUM(C63:C85)</f>
        <v>22257559.099999998</v>
      </c>
      <c r="D62" s="20">
        <f>SUM(D63:D85)</f>
        <v>22315106.899999995</v>
      </c>
      <c r="E62" s="20">
        <f>SUM(E63:E85)</f>
        <v>22315106.899999995</v>
      </c>
      <c r="F62" s="20">
        <f>SUM(F63:F85)</f>
        <v>12969170.4</v>
      </c>
    </row>
    <row r="63" spans="1:6" s="6" customFormat="1" ht="40.5" customHeight="1" outlineLevel="1" x14ac:dyDescent="0.25">
      <c r="A63" s="21" t="s">
        <v>110</v>
      </c>
      <c r="B63" s="22" t="s">
        <v>111</v>
      </c>
      <c r="C63" s="24">
        <v>57773.8</v>
      </c>
      <c r="D63" s="24">
        <v>57773.8</v>
      </c>
      <c r="E63" s="24">
        <v>57773.8</v>
      </c>
      <c r="F63" s="24">
        <v>31063.3</v>
      </c>
    </row>
    <row r="64" spans="1:6" s="6" customFormat="1" ht="24.75" customHeight="1" outlineLevel="1" x14ac:dyDescent="0.25">
      <c r="A64" s="21" t="s">
        <v>112</v>
      </c>
      <c r="B64" s="22" t="s">
        <v>113</v>
      </c>
      <c r="C64" s="24">
        <v>51906</v>
      </c>
      <c r="D64" s="24">
        <v>51906</v>
      </c>
      <c r="E64" s="24">
        <v>51906</v>
      </c>
      <c r="F64" s="23">
        <v>27444.799999999999</v>
      </c>
    </row>
    <row r="65" spans="1:6" s="6" customFormat="1" ht="34.5" customHeight="1" outlineLevel="1" x14ac:dyDescent="0.25">
      <c r="A65" s="21" t="s">
        <v>114</v>
      </c>
      <c r="B65" s="22" t="s">
        <v>115</v>
      </c>
      <c r="C65" s="24">
        <v>24989.9</v>
      </c>
      <c r="D65" s="24">
        <v>24989.9</v>
      </c>
      <c r="E65" s="24">
        <v>24989.9</v>
      </c>
      <c r="F65" s="24">
        <v>10992.5</v>
      </c>
    </row>
    <row r="66" spans="1:6" s="6" customFormat="1" ht="63.75" customHeight="1" outlineLevel="1" x14ac:dyDescent="0.25">
      <c r="A66" s="21" t="s">
        <v>116</v>
      </c>
      <c r="B66" s="22" t="s">
        <v>117</v>
      </c>
      <c r="C66" s="24">
        <v>204854</v>
      </c>
      <c r="D66" s="24">
        <v>302047.3</v>
      </c>
      <c r="E66" s="24">
        <v>302047.3</v>
      </c>
      <c r="F66" s="23">
        <v>187101.7</v>
      </c>
    </row>
    <row r="67" spans="1:6" s="6" customFormat="1" ht="54.75" customHeight="1" outlineLevel="1" x14ac:dyDescent="0.25">
      <c r="A67" s="21" t="s">
        <v>118</v>
      </c>
      <c r="B67" s="22" t="s">
        <v>119</v>
      </c>
      <c r="C67" s="24">
        <v>4914</v>
      </c>
      <c r="D67" s="24">
        <v>4914</v>
      </c>
      <c r="E67" s="24">
        <v>4914</v>
      </c>
      <c r="F67" s="24">
        <v>2834.3</v>
      </c>
    </row>
    <row r="68" spans="1:6" s="6" customFormat="1" ht="90.75" customHeight="1" outlineLevel="1" x14ac:dyDescent="0.25">
      <c r="A68" s="21" t="s">
        <v>120</v>
      </c>
      <c r="B68" s="22" t="s">
        <v>121</v>
      </c>
      <c r="C68" s="24">
        <v>137111</v>
      </c>
      <c r="D68" s="24">
        <v>137111</v>
      </c>
      <c r="E68" s="24">
        <v>137111</v>
      </c>
      <c r="F68" s="23">
        <v>103174.8</v>
      </c>
    </row>
    <row r="69" spans="1:6" s="6" customFormat="1" ht="74.25" customHeight="1" outlineLevel="1" x14ac:dyDescent="0.25">
      <c r="A69" s="21" t="s">
        <v>122</v>
      </c>
      <c r="B69" s="22" t="s">
        <v>123</v>
      </c>
      <c r="C69" s="24">
        <v>18.5</v>
      </c>
      <c r="D69" s="24">
        <v>18.5</v>
      </c>
      <c r="E69" s="24">
        <v>18.5</v>
      </c>
      <c r="F69" s="24">
        <v>0</v>
      </c>
    </row>
    <row r="70" spans="1:6" s="6" customFormat="1" ht="96.75" customHeight="1" outlineLevel="1" x14ac:dyDescent="0.25">
      <c r="A70" s="21" t="s">
        <v>124</v>
      </c>
      <c r="B70" s="22" t="s">
        <v>125</v>
      </c>
      <c r="C70" s="24">
        <v>179.3</v>
      </c>
      <c r="D70" s="24">
        <v>179.3</v>
      </c>
      <c r="E70" s="24">
        <v>179.3</v>
      </c>
      <c r="F70" s="24">
        <v>0</v>
      </c>
    </row>
    <row r="71" spans="1:6" s="6" customFormat="1" ht="70.5" customHeight="1" outlineLevel="1" x14ac:dyDescent="0.25">
      <c r="A71" s="21" t="s">
        <v>126</v>
      </c>
      <c r="B71" s="22" t="s">
        <v>127</v>
      </c>
      <c r="C71" s="24">
        <v>6648340.2000000002</v>
      </c>
      <c r="D71" s="24">
        <v>6648340.2000000002</v>
      </c>
      <c r="E71" s="24">
        <v>6648340.2000000002</v>
      </c>
      <c r="F71" s="24">
        <v>2970698.4</v>
      </c>
    </row>
    <row r="72" spans="1:6" s="6" customFormat="1" ht="80.25" customHeight="1" outlineLevel="1" x14ac:dyDescent="0.25">
      <c r="A72" s="21" t="s">
        <v>128</v>
      </c>
      <c r="B72" s="22" t="s">
        <v>129</v>
      </c>
      <c r="C72" s="24">
        <v>39704.300000000003</v>
      </c>
      <c r="D72" s="24">
        <v>39704.300000000003</v>
      </c>
      <c r="E72" s="24">
        <v>39704.300000000003</v>
      </c>
      <c r="F72" s="23">
        <v>5914.2</v>
      </c>
    </row>
    <row r="73" spans="1:6" s="6" customFormat="1" ht="107.25" customHeight="1" outlineLevel="1" x14ac:dyDescent="0.25">
      <c r="A73" s="21" t="s">
        <v>130</v>
      </c>
      <c r="B73" s="22" t="s">
        <v>131</v>
      </c>
      <c r="C73" s="24">
        <v>13901824</v>
      </c>
      <c r="D73" s="24">
        <v>13894236.199999999</v>
      </c>
      <c r="E73" s="24">
        <v>13894236.199999999</v>
      </c>
      <c r="F73" s="23">
        <v>9076841.9000000004</v>
      </c>
    </row>
    <row r="74" spans="1:6" s="6" customFormat="1" ht="57.75" customHeight="1" outlineLevel="1" x14ac:dyDescent="0.25">
      <c r="A74" s="21" t="s">
        <v>132</v>
      </c>
      <c r="B74" s="22" t="s">
        <v>133</v>
      </c>
      <c r="C74" s="24">
        <v>102775</v>
      </c>
      <c r="D74" s="24">
        <v>92058</v>
      </c>
      <c r="E74" s="24">
        <v>92058</v>
      </c>
      <c r="F74" s="23">
        <v>26987.1</v>
      </c>
    </row>
    <row r="75" spans="1:6" s="6" customFormat="1" ht="57" customHeight="1" outlineLevel="1" x14ac:dyDescent="0.25">
      <c r="A75" s="21" t="s">
        <v>134</v>
      </c>
      <c r="B75" s="22" t="s">
        <v>135</v>
      </c>
      <c r="C75" s="24">
        <v>10280.9</v>
      </c>
      <c r="D75" s="24">
        <v>10280.9</v>
      </c>
      <c r="E75" s="24">
        <v>10280.9</v>
      </c>
      <c r="F75" s="23">
        <v>5431</v>
      </c>
    </row>
    <row r="76" spans="1:6" s="6" customFormat="1" ht="64.5" customHeight="1" outlineLevel="1" x14ac:dyDescent="0.25">
      <c r="A76" s="21" t="s">
        <v>136</v>
      </c>
      <c r="B76" s="22" t="s">
        <v>137</v>
      </c>
      <c r="C76" s="24">
        <v>138544.29999999999</v>
      </c>
      <c r="D76" s="24">
        <v>130363.5</v>
      </c>
      <c r="E76" s="24">
        <v>130363.5</v>
      </c>
      <c r="F76" s="23">
        <v>118376.3</v>
      </c>
    </row>
    <row r="77" spans="1:6" s="6" customFormat="1" ht="54" customHeight="1" outlineLevel="1" x14ac:dyDescent="0.25">
      <c r="A77" s="21" t="s">
        <v>138</v>
      </c>
      <c r="B77" s="22" t="s">
        <v>139</v>
      </c>
      <c r="C77" s="24">
        <v>659645.19999999995</v>
      </c>
      <c r="D77" s="24">
        <v>659645.19999999995</v>
      </c>
      <c r="E77" s="24">
        <v>659645.19999999995</v>
      </c>
      <c r="F77" s="23">
        <v>278009.5</v>
      </c>
    </row>
    <row r="78" spans="1:6" s="6" customFormat="1" ht="111" customHeight="1" outlineLevel="1" x14ac:dyDescent="0.25">
      <c r="A78" s="21" t="s">
        <v>140</v>
      </c>
      <c r="B78" s="22" t="s">
        <v>141</v>
      </c>
      <c r="C78" s="24">
        <v>23647.1</v>
      </c>
      <c r="D78" s="24">
        <v>11232</v>
      </c>
      <c r="E78" s="24">
        <v>11232</v>
      </c>
      <c r="F78" s="24">
        <v>6864</v>
      </c>
    </row>
    <row r="79" spans="1:6" s="6" customFormat="1" ht="99.75" customHeight="1" outlineLevel="1" x14ac:dyDescent="0.25">
      <c r="A79" s="21" t="s">
        <v>142</v>
      </c>
      <c r="B79" s="22" t="s">
        <v>143</v>
      </c>
      <c r="C79" s="24">
        <v>744.8</v>
      </c>
      <c r="D79" s="24">
        <v>0</v>
      </c>
      <c r="E79" s="24">
        <v>0</v>
      </c>
      <c r="F79" s="24">
        <v>0</v>
      </c>
    </row>
    <row r="80" spans="1:6" s="6" customFormat="1" ht="64.5" customHeight="1" outlineLevel="1" x14ac:dyDescent="0.25">
      <c r="A80" s="21" t="s">
        <v>144</v>
      </c>
      <c r="B80" s="22" t="s">
        <v>145</v>
      </c>
      <c r="C80" s="24">
        <v>167592.70000000001</v>
      </c>
      <c r="D80" s="24">
        <v>167592.70000000001</v>
      </c>
      <c r="E80" s="24">
        <v>167592.70000000001</v>
      </c>
      <c r="F80" s="23">
        <v>80200.399999999994</v>
      </c>
    </row>
    <row r="81" spans="1:6" s="6" customFormat="1" ht="48.75" customHeight="1" outlineLevel="1" x14ac:dyDescent="0.25">
      <c r="A81" s="21" t="s">
        <v>146</v>
      </c>
      <c r="B81" s="22" t="s">
        <v>147</v>
      </c>
      <c r="C81" s="24">
        <v>79849.899999999994</v>
      </c>
      <c r="D81" s="24">
        <v>79849.899999999994</v>
      </c>
      <c r="E81" s="24">
        <v>79849.899999999994</v>
      </c>
      <c r="F81" s="23">
        <v>36326.199999999997</v>
      </c>
    </row>
    <row r="82" spans="1:6" s="6" customFormat="1" ht="53.25" customHeight="1" outlineLevel="1" x14ac:dyDescent="0.25">
      <c r="A82" s="21" t="s">
        <v>148</v>
      </c>
      <c r="B82" s="22" t="s">
        <v>149</v>
      </c>
      <c r="C82" s="24">
        <v>690.3</v>
      </c>
      <c r="D82" s="24">
        <v>690.3</v>
      </c>
      <c r="E82" s="24">
        <v>690.3</v>
      </c>
      <c r="F82" s="23">
        <v>0</v>
      </c>
    </row>
    <row r="83" spans="1:6" s="6" customFormat="1" ht="37.5" customHeight="1" outlineLevel="1" x14ac:dyDescent="0.25">
      <c r="A83" s="25" t="s">
        <v>150</v>
      </c>
      <c r="B83" s="22" t="s">
        <v>151</v>
      </c>
      <c r="C83" s="24">
        <v>668.8</v>
      </c>
      <c r="D83" s="24">
        <v>668.8</v>
      </c>
      <c r="E83" s="24">
        <v>668.8</v>
      </c>
      <c r="F83" s="23">
        <v>277.8</v>
      </c>
    </row>
    <row r="84" spans="1:6" s="6" customFormat="1" ht="66" customHeight="1" outlineLevel="1" x14ac:dyDescent="0.25">
      <c r="A84" s="25" t="s">
        <v>152</v>
      </c>
      <c r="B84" s="22" t="s">
        <v>153</v>
      </c>
      <c r="C84" s="24">
        <v>1079.4000000000001</v>
      </c>
      <c r="D84" s="24">
        <v>1079.4000000000001</v>
      </c>
      <c r="E84" s="24">
        <v>1079.4000000000001</v>
      </c>
      <c r="F84" s="24">
        <v>539.70000000000005</v>
      </c>
    </row>
    <row r="85" spans="1:6" s="6" customFormat="1" ht="68.25" customHeight="1" outlineLevel="1" x14ac:dyDescent="0.25">
      <c r="A85" s="21" t="s">
        <v>154</v>
      </c>
      <c r="B85" s="22" t="s">
        <v>155</v>
      </c>
      <c r="C85" s="24">
        <v>425.7</v>
      </c>
      <c r="D85" s="24">
        <v>425.7</v>
      </c>
      <c r="E85" s="24">
        <v>425.7</v>
      </c>
      <c r="F85" s="23">
        <v>92.5</v>
      </c>
    </row>
    <row r="86" spans="1:6" s="6" customFormat="1" ht="20.25" customHeight="1" x14ac:dyDescent="0.25">
      <c r="A86" s="18" t="s">
        <v>156</v>
      </c>
      <c r="B86" s="19"/>
      <c r="C86" s="20">
        <f>SUM(C87:C106)</f>
        <v>4539864.1000000006</v>
      </c>
      <c r="D86" s="20">
        <f t="shared" ref="D86:F86" si="0">SUM(D87:D106)</f>
        <v>6011416.5000000009</v>
      </c>
      <c r="E86" s="20">
        <f t="shared" si="0"/>
        <v>6103771.3000000007</v>
      </c>
      <c r="F86" s="20">
        <f t="shared" si="0"/>
        <v>3030253.1999999997</v>
      </c>
    </row>
    <row r="87" spans="1:6" s="6" customFormat="1" ht="130.5" customHeight="1" x14ac:dyDescent="0.25">
      <c r="A87" s="21" t="s">
        <v>157</v>
      </c>
      <c r="B87" s="22" t="s">
        <v>158</v>
      </c>
      <c r="C87" s="23">
        <v>149251</v>
      </c>
      <c r="D87" s="23">
        <v>149251</v>
      </c>
      <c r="E87" s="23">
        <v>149251</v>
      </c>
      <c r="F87" s="23">
        <v>41965.9</v>
      </c>
    </row>
    <row r="88" spans="1:6" s="6" customFormat="1" ht="42" customHeight="1" x14ac:dyDescent="0.25">
      <c r="A88" s="21" t="s">
        <v>159</v>
      </c>
      <c r="B88" s="22" t="s">
        <v>160</v>
      </c>
      <c r="C88" s="23">
        <v>1170208.7</v>
      </c>
      <c r="D88" s="23">
        <v>1170208.7</v>
      </c>
      <c r="E88" s="23">
        <v>1120882.7</v>
      </c>
      <c r="F88" s="23">
        <v>877577.5</v>
      </c>
    </row>
    <row r="89" spans="1:6" s="6" customFormat="1" ht="54.75" customHeight="1" x14ac:dyDescent="0.25">
      <c r="A89" s="21" t="s">
        <v>161</v>
      </c>
      <c r="B89" s="22" t="s">
        <v>162</v>
      </c>
      <c r="C89" s="23">
        <v>26576.6</v>
      </c>
      <c r="D89" s="23">
        <v>46448.5</v>
      </c>
      <c r="E89" s="23">
        <v>46448.5</v>
      </c>
      <c r="F89" s="23">
        <v>0</v>
      </c>
    </row>
    <row r="90" spans="1:6" s="6" customFormat="1" ht="41.25" customHeight="1" x14ac:dyDescent="0.25">
      <c r="A90" s="21" t="s">
        <v>163</v>
      </c>
      <c r="B90" s="22" t="s">
        <v>164</v>
      </c>
      <c r="C90" s="23">
        <v>0</v>
      </c>
      <c r="D90" s="23">
        <v>87915.4</v>
      </c>
      <c r="E90" s="23">
        <v>87915.4</v>
      </c>
      <c r="F90" s="23">
        <v>69571.8</v>
      </c>
    </row>
    <row r="91" spans="1:6" s="6" customFormat="1" ht="37.5" customHeight="1" x14ac:dyDescent="0.25">
      <c r="A91" s="21" t="s">
        <v>165</v>
      </c>
      <c r="B91" s="22" t="s">
        <v>166</v>
      </c>
      <c r="C91" s="23">
        <v>0</v>
      </c>
      <c r="D91" s="23">
        <v>51094.2</v>
      </c>
      <c r="E91" s="23">
        <v>51094.2</v>
      </c>
      <c r="F91" s="23">
        <v>10837.6</v>
      </c>
    </row>
    <row r="92" spans="1:6" s="6" customFormat="1" ht="35.25" customHeight="1" x14ac:dyDescent="0.25">
      <c r="A92" s="21" t="s">
        <v>167</v>
      </c>
      <c r="B92" s="22" t="s">
        <v>168</v>
      </c>
      <c r="C92" s="23">
        <v>0</v>
      </c>
      <c r="D92" s="23">
        <v>61683.6</v>
      </c>
      <c r="E92" s="23">
        <v>61683.6</v>
      </c>
      <c r="F92" s="23">
        <v>0</v>
      </c>
    </row>
    <row r="93" spans="1:6" s="6" customFormat="1" ht="35.25" customHeight="1" x14ac:dyDescent="0.25">
      <c r="A93" s="21" t="s">
        <v>169</v>
      </c>
      <c r="B93" s="22" t="s">
        <v>170</v>
      </c>
      <c r="C93" s="23">
        <v>0</v>
      </c>
      <c r="D93" s="23">
        <v>0</v>
      </c>
      <c r="E93" s="23">
        <v>43544.1</v>
      </c>
      <c r="F93" s="23">
        <v>76.900000000000006</v>
      </c>
    </row>
    <row r="94" spans="1:6" s="6" customFormat="1" ht="149.25" customHeight="1" x14ac:dyDescent="0.25">
      <c r="A94" s="21" t="s">
        <v>171</v>
      </c>
      <c r="B94" s="22" t="s">
        <v>172</v>
      </c>
      <c r="C94" s="23">
        <v>24271.9</v>
      </c>
      <c r="D94" s="23">
        <v>24271.9</v>
      </c>
      <c r="E94" s="23">
        <v>24271.9</v>
      </c>
      <c r="F94" s="23">
        <v>14467.8</v>
      </c>
    </row>
    <row r="95" spans="1:6" s="6" customFormat="1" ht="114.75" customHeight="1" x14ac:dyDescent="0.25">
      <c r="A95" s="21" t="s">
        <v>173</v>
      </c>
      <c r="B95" s="22" t="s">
        <v>174</v>
      </c>
      <c r="C95" s="23">
        <v>1635535.9</v>
      </c>
      <c r="D95" s="23">
        <v>1635535.9</v>
      </c>
      <c r="E95" s="23">
        <v>1635535.9</v>
      </c>
      <c r="F95" s="23">
        <v>1037403.6</v>
      </c>
    </row>
    <row r="96" spans="1:6" s="6" customFormat="1" ht="104.25" customHeight="1" x14ac:dyDescent="0.25">
      <c r="A96" s="21" t="s">
        <v>175</v>
      </c>
      <c r="B96" s="22" t="s">
        <v>176</v>
      </c>
      <c r="C96" s="23">
        <v>157813.20000000001</v>
      </c>
      <c r="D96" s="23">
        <v>157813.20000000001</v>
      </c>
      <c r="E96" s="23">
        <v>157813.20000000001</v>
      </c>
      <c r="F96" s="23">
        <v>82672.3</v>
      </c>
    </row>
    <row r="97" spans="1:7" s="6" customFormat="1" ht="66.75" customHeight="1" x14ac:dyDescent="0.25">
      <c r="A97" s="21" t="s">
        <v>177</v>
      </c>
      <c r="B97" s="22" t="s">
        <v>178</v>
      </c>
      <c r="C97" s="23">
        <v>129384.5</v>
      </c>
      <c r="D97" s="23">
        <v>129384.5</v>
      </c>
      <c r="E97" s="23">
        <v>129384.5</v>
      </c>
      <c r="F97" s="23">
        <v>78780.800000000003</v>
      </c>
    </row>
    <row r="98" spans="1:7" s="6" customFormat="1" ht="49.5" customHeight="1" x14ac:dyDescent="0.25">
      <c r="A98" s="21" t="s">
        <v>179</v>
      </c>
      <c r="B98" s="22" t="s">
        <v>180</v>
      </c>
      <c r="C98" s="23">
        <v>223419.7</v>
      </c>
      <c r="D98" s="23">
        <v>223419.7</v>
      </c>
      <c r="E98" s="23">
        <v>223419.7</v>
      </c>
      <c r="F98" s="23">
        <v>102964.3</v>
      </c>
    </row>
    <row r="99" spans="1:7" s="6" customFormat="1" ht="117.75" customHeight="1" x14ac:dyDescent="0.25">
      <c r="A99" s="21" t="s">
        <v>181</v>
      </c>
      <c r="B99" s="22" t="s">
        <v>182</v>
      </c>
      <c r="C99" s="23">
        <v>69876.7</v>
      </c>
      <c r="D99" s="23">
        <v>69876.7</v>
      </c>
      <c r="E99" s="23">
        <v>69876.7</v>
      </c>
      <c r="F99" s="23">
        <v>38913.699999999997</v>
      </c>
    </row>
    <row r="100" spans="1:7" s="6" customFormat="1" ht="63.75" customHeight="1" x14ac:dyDescent="0.25">
      <c r="A100" s="21" t="s">
        <v>183</v>
      </c>
      <c r="B100" s="22" t="s">
        <v>184</v>
      </c>
      <c r="C100" s="23">
        <v>0</v>
      </c>
      <c r="D100" s="23">
        <v>16018.6</v>
      </c>
      <c r="E100" s="23">
        <v>16018.6</v>
      </c>
      <c r="F100" s="23">
        <v>0</v>
      </c>
    </row>
    <row r="101" spans="1:7" s="6" customFormat="1" ht="39.75" customHeight="1" x14ac:dyDescent="0.25">
      <c r="A101" s="21" t="s">
        <v>185</v>
      </c>
      <c r="B101" s="22" t="s">
        <v>186</v>
      </c>
      <c r="C101" s="23">
        <v>500000</v>
      </c>
      <c r="D101" s="23">
        <v>500000</v>
      </c>
      <c r="E101" s="23">
        <v>500000</v>
      </c>
      <c r="F101" s="23">
        <v>141569.70000000001</v>
      </c>
    </row>
    <row r="102" spans="1:7" s="6" customFormat="1" ht="40.5" customHeight="1" x14ac:dyDescent="0.25">
      <c r="A102" s="21" t="s">
        <v>187</v>
      </c>
      <c r="B102" s="22" t="s">
        <v>188</v>
      </c>
      <c r="C102" s="23">
        <v>400000</v>
      </c>
      <c r="D102" s="23">
        <v>1631338.7</v>
      </c>
      <c r="E102" s="23">
        <v>1631338.7</v>
      </c>
      <c r="F102" s="23">
        <v>439752</v>
      </c>
    </row>
    <row r="103" spans="1:7" s="6" customFormat="1" ht="51" customHeight="1" x14ac:dyDescent="0.25">
      <c r="A103" s="21" t="s">
        <v>189</v>
      </c>
      <c r="B103" s="22" t="s">
        <v>190</v>
      </c>
      <c r="C103" s="23">
        <v>53525.9</v>
      </c>
      <c r="D103" s="23">
        <v>53525.9</v>
      </c>
      <c r="E103" s="23">
        <v>53525.9</v>
      </c>
      <c r="F103" s="23">
        <v>13204.6</v>
      </c>
    </row>
    <row r="104" spans="1:7" s="6" customFormat="1" ht="51" customHeight="1" x14ac:dyDescent="0.25">
      <c r="A104" s="21" t="s">
        <v>191</v>
      </c>
      <c r="B104" s="22" t="s">
        <v>192</v>
      </c>
      <c r="C104" s="23">
        <v>0</v>
      </c>
      <c r="D104" s="23">
        <v>0</v>
      </c>
      <c r="E104" s="23">
        <v>85636.9</v>
      </c>
      <c r="F104" s="23">
        <v>64474.9</v>
      </c>
    </row>
    <row r="105" spans="1:7" s="6" customFormat="1" ht="51" customHeight="1" x14ac:dyDescent="0.25">
      <c r="A105" s="21" t="s">
        <v>193</v>
      </c>
      <c r="B105" s="22" t="s">
        <v>194</v>
      </c>
      <c r="C105" s="23">
        <v>0</v>
      </c>
      <c r="D105" s="23">
        <v>0</v>
      </c>
      <c r="E105" s="23">
        <v>12499.8</v>
      </c>
      <c r="F105" s="23">
        <v>12499.8</v>
      </c>
    </row>
    <row r="106" spans="1:7" s="6" customFormat="1" ht="51" customHeight="1" x14ac:dyDescent="0.25">
      <c r="A106" s="21" t="s">
        <v>195</v>
      </c>
      <c r="B106" s="22" t="s">
        <v>196</v>
      </c>
      <c r="C106" s="23">
        <v>0</v>
      </c>
      <c r="D106" s="23">
        <v>3630</v>
      </c>
      <c r="E106" s="23">
        <v>3630</v>
      </c>
      <c r="F106" s="23">
        <v>3520</v>
      </c>
    </row>
    <row r="107" spans="1:7" s="27" customFormat="1" ht="45" customHeight="1" x14ac:dyDescent="0.25">
      <c r="A107" s="28" t="s">
        <v>197</v>
      </c>
      <c r="B107" s="29"/>
      <c r="C107" s="30">
        <f>C7+C13+C62+C86</f>
        <v>42179066.799999997</v>
      </c>
      <c r="D107" s="30">
        <f>D7+D13+D62+D86</f>
        <v>44669121.599999994</v>
      </c>
      <c r="E107" s="30">
        <f>E7+E13+E62+E86</f>
        <v>44761476.399999991</v>
      </c>
      <c r="F107" s="30">
        <f>F7+F13+F62+F86</f>
        <v>21969929.899999999</v>
      </c>
      <c r="G107" s="6"/>
    </row>
    <row r="108" spans="1:7" s="6" customFormat="1" ht="63.75" customHeight="1" x14ac:dyDescent="0.25">
      <c r="A108" s="35"/>
      <c r="B108" s="35"/>
      <c r="C108" s="35"/>
      <c r="D108" s="35"/>
      <c r="E108" s="35"/>
      <c r="F108" s="35"/>
    </row>
    <row r="109" spans="1:7" s="6" customFormat="1" x14ac:dyDescent="0.25">
      <c r="C109" s="31"/>
      <c r="D109" s="31"/>
      <c r="E109" s="31"/>
      <c r="F109" s="31"/>
    </row>
    <row r="110" spans="1:7" s="6" customFormat="1" x14ac:dyDescent="0.25">
      <c r="C110" s="31"/>
      <c r="D110" s="31"/>
      <c r="E110" s="31"/>
      <c r="F110" s="31"/>
    </row>
    <row r="111" spans="1:7" s="6" customFormat="1" x14ac:dyDescent="0.25">
      <c r="C111" s="32"/>
      <c r="D111" s="31"/>
      <c r="E111" s="33"/>
      <c r="F111" s="33"/>
    </row>
    <row r="112" spans="1:7" x14ac:dyDescent="0.25">
      <c r="C112" s="34"/>
    </row>
  </sheetData>
  <mergeCells count="10">
    <mergeCell ref="A108:F108"/>
    <mergeCell ref="A1:F1"/>
    <mergeCell ref="A2:F2"/>
    <mergeCell ref="A3:B3"/>
    <mergeCell ref="A4:A5"/>
    <mergeCell ref="B4:B5"/>
    <mergeCell ref="C4:C5"/>
    <mergeCell ref="D4:D5"/>
    <mergeCell ref="E4:E5"/>
    <mergeCell ref="F4:F5"/>
  </mergeCells>
  <pageMargins left="0.39370078740157483" right="0.39370078740157483" top="0.39370078740157483" bottom="0.39370078740157483" header="0.39370078740157483" footer="0.39370078740157483"/>
  <pageSetup paperSize="9" scale="60"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B60B9111-5B57-4D10-843F-7C4FFE48D50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3</vt:i4>
      </vt:variant>
    </vt:vector>
  </HeadingPairs>
  <TitlesOfParts>
    <vt:vector size="4" baseType="lpstr">
      <vt:lpstr>Документ</vt:lpstr>
      <vt:lpstr>Документ!Print_Titles</vt:lpstr>
      <vt:lpstr>Документ!Заголовки_для_печати</vt:lpstr>
      <vt:lpstr>Документ!Область_печати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Власова Оксана Витальевна</dc:creator>
  <cp:lastModifiedBy>Веретельникова Анна Александровна</cp:lastModifiedBy>
  <cp:revision>2</cp:revision>
  <cp:lastPrinted>2025-08-20T03:40:49Z</cp:lastPrinted>
  <dcterms:created xsi:type="dcterms:W3CDTF">2018-08-03T02:45:07Z</dcterms:created>
  <dcterms:modified xsi:type="dcterms:W3CDTF">2025-09-10T07:18:47Z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МБТ 2017(9).xlsx</vt:lpwstr>
  </property>
  <property fmtid="{D5CDD505-2E9C-101B-9397-08002B2CF9AE}" pid="3" name="Название отчета">
    <vt:lpwstr>МБТ 2017(9).xlsx</vt:lpwstr>
  </property>
  <property fmtid="{D5CDD505-2E9C-101B-9397-08002B2CF9AE}" pid="4" name="Версия клиента">
    <vt:lpwstr>18.3.5.7160</vt:lpwstr>
  </property>
  <property fmtid="{D5CDD505-2E9C-101B-9397-08002B2CF9AE}" pid="5" name="Версия базы">
    <vt:lpwstr>17.4.4220.0</vt:lpwstr>
  </property>
  <property fmtid="{D5CDD505-2E9C-101B-9397-08002B2CF9AE}" pid="6" name="Тип сервера">
    <vt:lpwstr>MSSQL</vt:lpwstr>
  </property>
  <property fmtid="{D5CDD505-2E9C-101B-9397-08002B2CF9AE}" pid="7" name="Сервер">
    <vt:lpwstr>bd_bud</vt:lpwstr>
  </property>
  <property fmtid="{D5CDD505-2E9C-101B-9397-08002B2CF9AE}" pid="8" name="База">
    <vt:lpwstr>bud_2017</vt:lpwstr>
  </property>
  <property fmtid="{D5CDD505-2E9C-101B-9397-08002B2CF9AE}" pid="9" name="Пользователь">
    <vt:lpwstr>власова</vt:lpwstr>
  </property>
  <property fmtid="{D5CDD505-2E9C-101B-9397-08002B2CF9AE}" pid="10" name="Шаблон">
    <vt:lpwstr>SQR_GENERATOR2016</vt:lpwstr>
  </property>
  <property fmtid="{D5CDD505-2E9C-101B-9397-08002B2CF9AE}" pid="11" name="Локальная база">
    <vt:lpwstr>не используется</vt:lpwstr>
  </property>
</Properties>
</file>