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1" i="2" l="1"/>
  <c r="F30" i="2"/>
  <c r="F29" i="2"/>
  <c r="F32" i="2" s="1"/>
</calcChain>
</file>

<file path=xl/sharedStrings.xml><?xml version="1.0" encoding="utf-8"?>
<sst xmlns="http://schemas.openxmlformats.org/spreadsheetml/2006/main" count="59" uniqueCount="34">
  <si>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</si>
  <si>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</si>
  <si>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апреля 2020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</si>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</sst>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0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16" fillId="0" borderId="5" xfId="0" applyNumberFormat="1" applyFont="1" applyBorder="1" applyProtection="1">
      <protection locked="0"/>
    </xf>
    <xf numFmtId="4" fontId="18" fillId="0" borderId="5" xfId="0" applyNumberFormat="1" applyFont="1" applyBorder="1" applyProtection="1">
      <protection locked="0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7" fillId="0" borderId="5" xfId="42" applyFont="1" applyBorder="1" applyAlignment="1" applyProtection="1">
      <alignment horizontal="right" vertical="center"/>
      <protection locked="0"/>
    </xf>
    <xf numFmtId="0" fontId="19" fillId="0" borderId="1" xfId="13" applyNumberFormat="1" applyFont="1" applyAlignment="1" applyProtection="1">
      <alignment horizontal="center" wrapText="1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zoomScaleSheetLayoutView="75" zoomScalePageLayoutView="75" workbookViewId="0">
      <selection activeCell="H5" sqref="H5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4" t="s">
        <v>33</v>
      </c>
      <c r="B2" s="34"/>
      <c r="C2" s="34"/>
      <c r="D2" s="34"/>
      <c r="E2" s="34"/>
      <c r="F2" s="34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31.5" customHeight="1" x14ac:dyDescent="0.25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35" t="s">
        <v>12</v>
      </c>
      <c r="B8" s="36"/>
      <c r="C8" s="36"/>
      <c r="D8" s="36"/>
      <c r="E8" s="36"/>
      <c r="F8" s="36"/>
      <c r="G8" s="12"/>
      <c r="H8" s="2"/>
    </row>
    <row r="9" spans="1:8" ht="52.5" customHeight="1" x14ac:dyDescent="0.25">
      <c r="A9" s="14" t="s">
        <v>13</v>
      </c>
      <c r="B9" s="15" t="s">
        <v>14</v>
      </c>
      <c r="C9" s="16">
        <v>1258748900</v>
      </c>
      <c r="D9" s="16" t="s">
        <v>15</v>
      </c>
      <c r="E9" s="16">
        <v>255056000</v>
      </c>
      <c r="F9" s="16">
        <v>1003692900</v>
      </c>
      <c r="G9" s="12" t="s">
        <v>16</v>
      </c>
      <c r="H9" s="2"/>
    </row>
    <row r="10" spans="1:8" ht="51.75" customHeight="1" x14ac:dyDescent="0.25">
      <c r="A10" s="14" t="s">
        <v>17</v>
      </c>
      <c r="B10" s="17" t="s">
        <v>18</v>
      </c>
      <c r="C10" s="16">
        <v>438273868.47000003</v>
      </c>
      <c r="D10" s="16">
        <v>255056000</v>
      </c>
      <c r="E10" s="16">
        <v>1000000</v>
      </c>
      <c r="F10" s="16">
        <v>692329868.47000003</v>
      </c>
      <c r="G10" s="12" t="s">
        <v>16</v>
      </c>
      <c r="H10" s="2"/>
    </row>
    <row r="11" spans="1:8" ht="48.75" customHeight="1" x14ac:dyDescent="0.25">
      <c r="A11" s="14" t="s">
        <v>19</v>
      </c>
      <c r="B11" s="15" t="s">
        <v>20</v>
      </c>
      <c r="C11" s="16">
        <v>861741.04</v>
      </c>
      <c r="D11" s="16" t="s">
        <v>15</v>
      </c>
      <c r="E11" s="16" t="s">
        <v>15</v>
      </c>
      <c r="F11" s="16">
        <v>861741.04</v>
      </c>
      <c r="G11" s="12" t="s">
        <v>16</v>
      </c>
      <c r="H11" s="2"/>
    </row>
    <row r="12" spans="1:8" ht="36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16</v>
      </c>
      <c r="H12" s="2"/>
    </row>
    <row r="13" spans="1:8" ht="60" customHeight="1" x14ac:dyDescent="0.25">
      <c r="A13" s="18"/>
      <c r="B13" s="19" t="s">
        <v>23</v>
      </c>
      <c r="C13" s="20">
        <v>1697884509.51</v>
      </c>
      <c r="D13" s="20">
        <v>255056000</v>
      </c>
      <c r="E13" s="20">
        <v>256056000</v>
      </c>
      <c r="F13" s="20">
        <v>1696884509.51</v>
      </c>
      <c r="G13" s="12" t="s">
        <v>16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35" t="s">
        <v>24</v>
      </c>
      <c r="B15" s="36"/>
      <c r="C15" s="36"/>
      <c r="D15" s="36"/>
      <c r="E15" s="36"/>
      <c r="F15" s="36"/>
      <c r="G15" s="2"/>
    </row>
    <row r="16" spans="1:8" ht="44.2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41.25" customHeight="1" x14ac:dyDescent="0.25">
      <c r="A17" s="14" t="s">
        <v>17</v>
      </c>
      <c r="B17" s="15" t="s">
        <v>18</v>
      </c>
      <c r="C17" s="16">
        <v>14638229</v>
      </c>
      <c r="D17" s="16" t="s">
        <v>15</v>
      </c>
      <c r="E17" s="16">
        <v>183000</v>
      </c>
      <c r="F17" s="16">
        <v>14455229</v>
      </c>
      <c r="G17" s="2"/>
    </row>
    <row r="18" spans="1:7" ht="44.25" customHeight="1" x14ac:dyDescent="0.25">
      <c r="A18" s="14" t="s">
        <v>19</v>
      </c>
      <c r="B18" s="17" t="s">
        <v>25</v>
      </c>
      <c r="C18" s="16"/>
      <c r="D18" s="16"/>
      <c r="E18" s="16"/>
      <c r="F18" s="16"/>
      <c r="G18" s="2"/>
    </row>
    <row r="19" spans="1:7" ht="60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51" customHeight="1" x14ac:dyDescent="0.25">
      <c r="A20" s="18"/>
      <c r="B20" s="19" t="s">
        <v>27</v>
      </c>
      <c r="C20" s="20">
        <v>14638229</v>
      </c>
      <c r="D20" s="20" t="s">
        <v>15</v>
      </c>
      <c r="E20" s="20">
        <v>183000</v>
      </c>
      <c r="F20" s="20">
        <v>14455229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35" t="s">
        <v>28</v>
      </c>
      <c r="B22" s="36"/>
      <c r="C22" s="36"/>
      <c r="D22" s="36"/>
      <c r="E22" s="36"/>
      <c r="F22" s="36"/>
      <c r="G22" s="2"/>
    </row>
    <row r="23" spans="1:7" ht="41.25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54" customHeight="1" x14ac:dyDescent="0.25">
      <c r="A24" s="14" t="s">
        <v>17</v>
      </c>
      <c r="B24" s="15" t="s">
        <v>18</v>
      </c>
      <c r="C24" s="16">
        <v>134457220.91999999</v>
      </c>
      <c r="D24" s="16" t="s">
        <v>15</v>
      </c>
      <c r="E24" s="16">
        <v>1000000</v>
      </c>
      <c r="F24" s="16">
        <v>133457220.92</v>
      </c>
      <c r="G24" s="2"/>
    </row>
    <row r="25" spans="1:7" ht="38.25" customHeight="1" x14ac:dyDescent="0.25">
      <c r="A25" s="14" t="s">
        <v>19</v>
      </c>
      <c r="B25" s="17" t="s">
        <v>25</v>
      </c>
      <c r="C25" s="16"/>
      <c r="D25" s="16"/>
      <c r="E25" s="16"/>
      <c r="F25" s="16"/>
      <c r="G25" s="2"/>
    </row>
    <row r="26" spans="1:7" ht="42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33.75" customHeight="1" x14ac:dyDescent="0.25">
      <c r="A27" s="18"/>
      <c r="B27" s="19" t="s">
        <v>27</v>
      </c>
      <c r="C27" s="20">
        <v>134457220.91999999</v>
      </c>
      <c r="D27" s="20" t="s">
        <v>15</v>
      </c>
      <c r="E27" s="20">
        <v>1000000</v>
      </c>
      <c r="F27" s="20">
        <v>133457220.92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28.5" customHeight="1" x14ac:dyDescent="0.25">
      <c r="C29" s="32" t="s">
        <v>29</v>
      </c>
      <c r="D29" s="32"/>
      <c r="E29" s="32"/>
      <c r="F29" s="22">
        <f>F10+F17+F24</f>
        <v>840242318.38999999</v>
      </c>
    </row>
    <row r="30" spans="1:7" ht="33.75" customHeight="1" x14ac:dyDescent="0.25">
      <c r="C30" s="32" t="s">
        <v>30</v>
      </c>
      <c r="D30" s="32"/>
      <c r="E30" s="32"/>
      <c r="F30" s="22">
        <f>F9</f>
        <v>1003692900</v>
      </c>
    </row>
    <row r="31" spans="1:7" ht="25.5" customHeight="1" x14ac:dyDescent="0.25">
      <c r="C31" s="32" t="s">
        <v>31</v>
      </c>
      <c r="D31" s="32"/>
      <c r="E31" s="32"/>
      <c r="F31" s="22">
        <f>F11</f>
        <v>861741.04</v>
      </c>
    </row>
    <row r="32" spans="1:7" ht="24.75" customHeight="1" x14ac:dyDescent="0.25">
      <c r="C32" s="33" t="s">
        <v>32</v>
      </c>
      <c r="D32" s="33"/>
      <c r="E32" s="33"/>
      <c r="F32" s="23">
        <f>SUM(F29:F31)</f>
        <v>1844796959.4299998</v>
      </c>
    </row>
  </sheetData>
  <mergeCells count="14">
    <mergeCell ref="C29:E29"/>
    <mergeCell ref="C30:E30"/>
    <mergeCell ref="C31:E31"/>
    <mergeCell ref="C32:E32"/>
    <mergeCell ref="A2:F2"/>
    <mergeCell ref="A15:F15"/>
    <mergeCell ref="A22:F22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9879A41-BD4C-4967-B50F-B12580CD4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2020-04-06T01:52:50Z</cp:lastPrinted>
  <dcterms:created xsi:type="dcterms:W3CDTF">2020-04-03T05:26:50Z</dcterms:created>
  <dcterms:modified xsi:type="dcterms:W3CDTF">2020-04-06T01:53:36Z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