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Прил. 2" sheetId="3" r:id="rId1"/>
  </sheets>
  <definedNames>
    <definedName name="_xlnm.Print_Area" localSheetId="0">'Прил. 2'!$A$1:$N$10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7" i="3" l="1"/>
  <c r="K7" i="3" l="1"/>
  <c r="M7" i="3" s="1"/>
  <c r="J7" i="3"/>
  <c r="K6" i="3"/>
  <c r="J6" i="3"/>
  <c r="I7" i="3"/>
  <c r="H7" i="3"/>
  <c r="I6" i="3"/>
  <c r="H6" i="3"/>
  <c r="M6" i="3" l="1"/>
  <c r="L6" i="3"/>
  <c r="N7" i="3"/>
  <c r="N6" i="3"/>
  <c r="N8" i="3" l="1"/>
</calcChain>
</file>

<file path=xl/sharedStrings.xml><?xml version="1.0" encoding="utf-8"?>
<sst xmlns="http://schemas.openxmlformats.org/spreadsheetml/2006/main" count="40" uniqueCount="38">
  <si>
    <t>Показатель целевого снижения
(текущее - целевое)</t>
  </si>
  <si>
    <t>Текущий 
показатель</t>
  </si>
  <si>
    <t>Целевой
показатель</t>
  </si>
  <si>
    <t>Фактический
показатель</t>
  </si>
  <si>
    <t>Показатель 
фактического снижения
(текущее-фактическое)</t>
  </si>
  <si>
    <t>X</t>
  </si>
  <si>
    <t>Y</t>
  </si>
  <si>
    <t>Z</t>
  </si>
  <si>
    <t>H</t>
  </si>
  <si>
    <t>I</t>
  </si>
  <si>
    <t>I/H*100</t>
  </si>
  <si>
    <t>Успешность достижения показателя, %</t>
  </si>
  <si>
    <t>Средний показатель успешности, %</t>
  </si>
  <si>
    <t>Расчёт</t>
  </si>
  <si>
    <t>1 показатель</t>
  </si>
  <si>
    <t>2 показатель</t>
  </si>
  <si>
    <t>Подпись руководителя _______________________</t>
  </si>
  <si>
    <t>Наименование
показателя</t>
  </si>
  <si>
    <t>Название проекта</t>
  </si>
  <si>
    <t>X1</t>
  </si>
  <si>
    <t>Y1</t>
  </si>
  <si>
    <t>Z1</t>
  </si>
  <si>
    <t>H1</t>
  </si>
  <si>
    <t>I1</t>
  </si>
  <si>
    <t>X min</t>
  </si>
  <si>
    <t>X max</t>
  </si>
  <si>
    <t>Y min</t>
  </si>
  <si>
    <t>Y max</t>
  </si>
  <si>
    <t>Z min</t>
  </si>
  <si>
    <t>Z max</t>
  </si>
  <si>
    <t>I1/H1*100</t>
  </si>
  <si>
    <t>T</t>
  </si>
  <si>
    <t>Т1</t>
  </si>
  <si>
    <t>СРЗНАЧ(Т,Т1)</t>
  </si>
  <si>
    <t>X min-Y min</t>
  </si>
  <si>
    <t>X1 min-Y1 min</t>
  </si>
  <si>
    <t>X max-Y max</t>
  </si>
  <si>
    <t>X1 max-Y1 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</si>
</sst>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" fontId="3" fillId="0" borderId="1" xfId="1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zoomScaleNormal="100" zoomScaleSheetLayoutView="150" workbookViewId="0">
      <selection activeCell="A31" sqref="A31"/>
    </sheetView>
  </sheetViews>
  <sheetFormatPr defaultRowHeight="15" x14ac:dyDescent="0.25"/>
  <cols>
    <col min="1" max="1" width="22.7109375" customWidth="1"/>
    <col min="2" max="2" width="11.140625" customWidth="1"/>
    <col min="3" max="4" width="12.5703125" customWidth="1"/>
    <col min="5" max="6" width="11.85546875" customWidth="1"/>
    <col min="7" max="8" width="14.140625" customWidth="1"/>
    <col min="9" max="10" width="19.28515625" customWidth="1"/>
    <col min="11" max="13" width="25.28515625" customWidth="1"/>
    <col min="14" max="14" width="19.5703125" customWidth="1"/>
  </cols>
  <sheetData>
    <row r="1" spans="1:14" ht="18.75" customHeight="1" x14ac:dyDescent="0.2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53.25" customHeight="1" x14ac:dyDescent="0.25">
      <c r="A2" s="19" t="s">
        <v>17</v>
      </c>
      <c r="B2" s="27" t="s">
        <v>1</v>
      </c>
      <c r="C2" s="28"/>
      <c r="D2" s="27" t="s">
        <v>2</v>
      </c>
      <c r="E2" s="28"/>
      <c r="F2" s="29" t="s">
        <v>3</v>
      </c>
      <c r="G2" s="30"/>
      <c r="H2" s="31" t="s">
        <v>0</v>
      </c>
      <c r="I2" s="32"/>
      <c r="J2" s="31" t="s">
        <v>4</v>
      </c>
      <c r="K2" s="32"/>
      <c r="L2" s="2" t="s">
        <v>11</v>
      </c>
      <c r="M2" s="2" t="s">
        <v>11</v>
      </c>
      <c r="N2" s="4" t="s">
        <v>11</v>
      </c>
    </row>
    <row r="3" spans="1:14" ht="26.25" customHeight="1" x14ac:dyDescent="0.25">
      <c r="A3" s="20"/>
      <c r="B3" s="1" t="s">
        <v>5</v>
      </c>
      <c r="C3" s="7" t="s">
        <v>19</v>
      </c>
      <c r="D3" s="7" t="s">
        <v>6</v>
      </c>
      <c r="E3" s="7" t="s">
        <v>20</v>
      </c>
      <c r="F3" s="7" t="s">
        <v>7</v>
      </c>
      <c r="G3" s="5" t="s">
        <v>21</v>
      </c>
      <c r="H3" s="5" t="s">
        <v>8</v>
      </c>
      <c r="I3" s="2" t="s">
        <v>22</v>
      </c>
      <c r="J3" s="2" t="s">
        <v>9</v>
      </c>
      <c r="K3" s="2" t="s">
        <v>23</v>
      </c>
      <c r="L3" s="15" t="s">
        <v>31</v>
      </c>
      <c r="M3" s="14" t="s">
        <v>32</v>
      </c>
      <c r="N3" s="33" t="s">
        <v>33</v>
      </c>
    </row>
    <row r="4" spans="1:14" ht="26.25" customHeight="1" x14ac:dyDescent="0.25">
      <c r="A4" s="11"/>
      <c r="B4" s="1" t="s">
        <v>24</v>
      </c>
      <c r="C4" s="7" t="s">
        <v>25</v>
      </c>
      <c r="D4" s="1" t="s">
        <v>26</v>
      </c>
      <c r="E4" s="7" t="s">
        <v>27</v>
      </c>
      <c r="F4" s="1" t="s">
        <v>28</v>
      </c>
      <c r="G4" s="7" t="s">
        <v>29</v>
      </c>
      <c r="H4" s="1" t="s">
        <v>34</v>
      </c>
      <c r="I4" s="1" t="s">
        <v>35</v>
      </c>
      <c r="J4" s="7" t="s">
        <v>36</v>
      </c>
      <c r="K4" s="7" t="s">
        <v>37</v>
      </c>
      <c r="L4" s="15" t="s">
        <v>10</v>
      </c>
      <c r="M4" s="14" t="s">
        <v>30</v>
      </c>
      <c r="N4" s="34"/>
    </row>
    <row r="5" spans="1:14" ht="26.25" customHeight="1" x14ac:dyDescent="0.25">
      <c r="A5" s="11"/>
      <c r="B5" s="13"/>
      <c r="C5" s="24" t="s">
        <v>18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</row>
    <row r="6" spans="1:14" x14ac:dyDescent="0.25">
      <c r="A6" s="10" t="s">
        <v>14</v>
      </c>
      <c r="B6" s="16">
        <v>200</v>
      </c>
      <c r="C6" s="1">
        <v>300</v>
      </c>
      <c r="D6" s="1">
        <v>90</v>
      </c>
      <c r="E6" s="1">
        <v>120</v>
      </c>
      <c r="F6" s="1">
        <v>89</v>
      </c>
      <c r="G6" s="6">
        <v>131</v>
      </c>
      <c r="H6" s="6">
        <f>B6-D6</f>
        <v>110</v>
      </c>
      <c r="I6" s="3">
        <f>C6-E6</f>
        <v>180</v>
      </c>
      <c r="J6" s="3">
        <f>B6-F6</f>
        <v>111</v>
      </c>
      <c r="K6" s="17">
        <f>C6-G6</f>
        <v>169</v>
      </c>
      <c r="L6" s="17">
        <f>IF((D6&lt;=F6)*(F6&lt;=E6),100,J6/H6*100)</f>
        <v>100.90909090909091</v>
      </c>
      <c r="M6" s="17">
        <f>IF(G6&lt;=E6,100,K6/I6*100)</f>
        <v>93.888888888888886</v>
      </c>
      <c r="N6" s="9">
        <f>AVERAGE(L6,M6)</f>
        <v>97.398989898989896</v>
      </c>
    </row>
    <row r="7" spans="1:14" x14ac:dyDescent="0.25">
      <c r="A7" s="10" t="s">
        <v>15</v>
      </c>
      <c r="B7" s="16">
        <v>50</v>
      </c>
      <c r="C7" s="1">
        <v>60</v>
      </c>
      <c r="D7" s="1">
        <v>35</v>
      </c>
      <c r="E7" s="1">
        <v>45</v>
      </c>
      <c r="F7" s="1">
        <v>37</v>
      </c>
      <c r="G7" s="6">
        <v>46</v>
      </c>
      <c r="H7" s="6">
        <f>B7-D7</f>
        <v>15</v>
      </c>
      <c r="I7" s="3">
        <f>C7-E7</f>
        <v>15</v>
      </c>
      <c r="J7" s="3">
        <f>B7-F7</f>
        <v>13</v>
      </c>
      <c r="K7" s="17">
        <f>C7-G7</f>
        <v>14</v>
      </c>
      <c r="L7" s="17">
        <f>IF((D7&lt;=F7)*(F7&lt;=E7),100,J7/H7*100)</f>
        <v>100</v>
      </c>
      <c r="M7" s="17">
        <f>IF(G7&lt;=E7,100,K7/I7*100)</f>
        <v>93.333333333333329</v>
      </c>
      <c r="N7" s="9">
        <f>AVERAGE(L7,M7)</f>
        <v>96.666666666666657</v>
      </c>
    </row>
    <row r="8" spans="1:14" ht="15.75" x14ac:dyDescent="0.25">
      <c r="A8" s="21" t="s">
        <v>12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12"/>
      <c r="M8" s="12"/>
      <c r="N8" s="8">
        <f>AVERAGE(N6:N7)</f>
        <v>97.032828282828277</v>
      </c>
    </row>
    <row r="10" spans="1:14" ht="15.75" x14ac:dyDescent="0.25">
      <c r="A10" s="23" t="s">
        <v>16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</sheetData>
  <mergeCells count="11">
    <mergeCell ref="A1:N1"/>
    <mergeCell ref="A2:A3"/>
    <mergeCell ref="A8:K8"/>
    <mergeCell ref="A10:N10"/>
    <mergeCell ref="C5:N5"/>
    <mergeCell ref="B2:C2"/>
    <mergeCell ref="D2:E2"/>
    <mergeCell ref="F2:G2"/>
    <mergeCell ref="H2:I2"/>
    <mergeCell ref="J2:K2"/>
    <mergeCell ref="N3:N4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 2</vt:lpstr>
      <vt:lpstr>'Прил. 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2023-08-29T08:31:40Z</dcterms:modified>
</cp:coreProperties>
</file>