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2" sheetId="1" r:id="rId1"/>
    <sheet name="Лист3" sheetId="2" r:id="rId2"/>
  </sheets>
  <definedNames>
    <definedName name="sub_71801" localSheetId="0">'Лист2'!$A$28</definedName>
    <definedName name="sub_71802" localSheetId="0">'Лист2'!$A$29</definedName>
    <definedName name="sub_71804" localSheetId="0">'Лист2'!$A$30</definedName>
    <definedName name="sub_71805" localSheetId="0">'Лист2'!$A$31</definedName>
    <definedName name="sub_71806" localSheetId="0">'Лист2'!$A$32</definedName>
    <definedName name="sub_71807" localSheetId="0">'Лист2'!$A$33</definedName>
    <definedName name="_xlnm.Print_Area" localSheetId="0">'Лист2'!$A$1:$K$32</definedName>
  </definedNames>
  <calcPr fullCalcOnLoad="1"/>
</workbook>
</file>

<file path=xl/sharedStrings.xml><?xml version="1.0" encoding="utf-8"?>
<sst xmlns="http://schemas.openxmlformats.org/spreadsheetml/2006/main" count="96" uniqueCount="47">
  <si>
    <t>Местонахождение: Лесничество, Участковое лесничество, квартал, выдел.</t>
  </si>
  <si>
    <t>Площадь, га.</t>
  </si>
  <si>
    <t>Преобладающая порода</t>
  </si>
  <si>
    <t>Вид рубки</t>
  </si>
  <si>
    <t>Способ рубки</t>
  </si>
  <si>
    <t>Начальная цена, руб.</t>
  </si>
  <si>
    <t>Сумма задатка, руб.</t>
  </si>
  <si>
    <t>Срок действия договора купли-продажи лесных</t>
  </si>
  <si>
    <t>Рубка спелых, перестойных лесных насаждений</t>
  </si>
  <si>
    <t>сплошная</t>
  </si>
  <si>
    <t>До 12 месяцев.</t>
  </si>
  <si>
    <t>лиственница</t>
  </si>
  <si>
    <t>в т.ч. деловой</t>
  </si>
  <si>
    <t>№ аукционной единицы (лот)</t>
  </si>
  <si>
    <t>Объем древесины, м³</t>
  </si>
  <si>
    <t>Всего</t>
  </si>
  <si>
    <t>шаг аукциона</t>
  </si>
  <si>
    <t xml:space="preserve">ИЗВЕЩЕНИЕ
о проведении аукциона на право заключения договора купли-продажи лесных насаждений 
с субъектами малого и среднего предпринимательства в электронной форме
</t>
  </si>
  <si>
    <t>сосна</t>
  </si>
  <si>
    <t>Сведения о сроке, в течение которого по результатам аукциона должен быть заключен договор купли-продажи лесных насаждений. Не допускается подписание договора, заключаемого по результатам аукциона, ранее чем через десять дней со дня размещения информации о результатах аукциона на официальном сайте торгов. Договор купли-продажи лесных насаждений подписывается сторонами   не позднее чем через двадцать дней после дня проведения аукциона.  Заявитель, подавший единственную заявку на участие в аукционе (далее - единственный заявитель), или единственный участник аукциона обязан заключить договор купли-продажи лесных насаждений, а орган государственной власти, принявший решение о проведении аукциона, не вправе отказаться от заключения с одним из указанных лиц соответствующего договора по начальной цене предмета аукциона. Сведения о лицах, уклонившихся от заключения договора купли-продажи лесных насаждений, если право на заключение соответствующего договора являлось предметом аукциона, включаются в реестр недобросовестных покупателей лесных насаждений.
Документация об аукционе размещена на сайтах: www.torgi.gov.ru, www.rts-tender.ru. Получить более подробную информацию об аукционных единицах и осмотреть участки в натуре можно в соответствующем лесничестве. Организатор аукциона вправе отказаться от проведения аукциона не менее чем за десять рабочих дней до даты окончания срока подачи заявок на участие в аукционе. Извещение об отказе от проведения аукциона в течение двух рабочих дней с даты принятия решения об отказе размещается на официальном сайте торгов. Справки по телефону: 8(3022) 35-86-54.</t>
  </si>
  <si>
    <t xml:space="preserve">Каждая поступившая заявка на участие в аукционе вносится в Протокол приема заявок на участие. Протокол приема заявок на участие в аукционе подписывается в течение одного дня после даты окончания срока подачи заявок.
Основаниями для отказа в допуске к участию в аукционе являются:
1) несоответствие представленной заявки на участие в аукционе требованиям, установленным формой;
2) представление заявки на участие в аукционе на право заключения договора купли-продажи лесных насаждений лицом, право которого на приобретение лесных насаждений на основании договора купли-продажи лесных насаждений не предусмотрено Лесным кодексом Российской Федерации;
3) представление заявки на участие в аукционе лицом, в отношении которого осуществляется проведение процедур, применяемых в деле о банкротстве;
4) нахождение заявителя - юридического лица в процессе ликвидации или принятие заявителем-гражданином решения о прекращении деятельности в качестве индивидуального предпринимателя;
5) непоступление задатка на счет, указанный в документации об аукционе, до окончания срока подачи заявок на участие в аукционе;
6) наличие заявителя в реестре недобросовестных арендаторов лесных участков и покупателей лесных насаждений.
7) отсутствие сведений о заявителе в едином реестре субъектов малого и среднего предпринимательства (в случае проведения аукциона на право заключения договора купли-продажи лесных насаждений для заготовки древесины субъектами малого и среднего предпринимательства).
</t>
  </si>
  <si>
    <r>
      <t xml:space="preserve">Принять участие в аукционе могут юридические лица и индивидуальные предприниматели, относящиеся в соответствии с Федеральным законом от 24.07.2007 года №209-ФЗ «О развитии малого и среднего предпринимательства в Российской Федерации» к субъектам малого и среднего предпринимательства.
Аукцион проводится по каждой аукционной единице (лоту) отдельно по порядку их номеров в перечне. Шаг аукциона устанавливается в размере пяти процентов от начальной цены. 
</t>
    </r>
    <r>
      <rPr>
        <i/>
        <u val="single"/>
        <sz val="12"/>
        <color indexed="8"/>
        <rFont val="Times New Roman"/>
        <family val="1"/>
      </rPr>
      <t>Сведения о форме заявки на участие в аукционе, порядке ее подачи</t>
    </r>
    <r>
      <rPr>
        <sz val="12"/>
        <color indexed="8"/>
        <rFont val="Times New Roman"/>
        <family val="1"/>
      </rPr>
      <t xml:space="preserve">. Для получения возможности участия в аукционе необходимо оформить электронную подпись и пройти регистрацию на электронной площадке согласно Регламенту данной площадки. Заявки на участие в аукционе принимаются от заявителей на официальном сайте электронной площадки РТС-тендер www.rts-tender.ru раздел «имущественные торги»,  в вышеуказанные сроки. Заявка подписывается электронной подписью. Заявителем оформляется опись предоставленных документов, в которой указывается перечень документов, предоставляемых для участия в аукционе.Заявитель вправе подать только одну заявку на участие в аукционе. На каждый лот заявитель оформляет отдельную заявку. 
Заявка заполняется по форме, приведенной в Приложении 1 к документации об аукционе. Заявка должна в обязательном порядке содержать полное наименование заявителя, организационно-правовую форму ИНН и ОГРН, местонахождение – для юридического лица; фамилию, имя, отчество, данные документа, удостоверяющего личность (серия и номер документа, дата выдачи и кем выдан), ИНН и ОГРНИП), место жительства – для индивидуального предпринимателя, а также полные реквизиты банковского счета для возврата задатка, контактный телефон, адрес электронной почты. Заявитель вправе указать в заявке иные сведения по своему усмотрению.
К заявке на участие в аукционе заявитель вправе приложить следующие документы : документы, подтверждающие факт внесения задатка (платежное поручение с отметкой кредитного учреждения об исполнении и выписка (выписки) с банковских счетов заявителя, подтверждающие факт перечисления суммы задатка на счета организатора аукциона) и документы, подтверждающие полномочия лица на осуществление действий от имени заявителя (участника). 
Заявитель вправе отозвать заявку на участие в аукционе в любое время до окончания срока подачи заявок на участие в аукционе. Организатор аукциона возвращает внесенный заявителем задаток в течение пяти рабочих дней с даты получения уведомления об отзыве заявки на участие в аукционе. </t>
    </r>
  </si>
  <si>
    <t>береза</t>
  </si>
  <si>
    <t>Могочинское, Могочинское, кв. 534 выд. 16</t>
  </si>
  <si>
    <t>Могочинское, Могочинское, кв. 59 выд. 15,24</t>
  </si>
  <si>
    <t>Могочинское, Могочинское, кв. 83 выд. 16,18,21</t>
  </si>
  <si>
    <t>Могочинское, Могочинское, кв. 59 выд. 25</t>
  </si>
  <si>
    <t>Могочинское, Могочинское, кв. 544 выд. 13</t>
  </si>
  <si>
    <t>Могочинское, Могочинское, кв. 527 выд. 4</t>
  </si>
  <si>
    <t>Могочинское, Давендинское, кв. 258 выд. 34</t>
  </si>
  <si>
    <t>Могочинское, Сбегинское, кв. 215 выд. 35,28</t>
  </si>
  <si>
    <t>Кыринское, Кыринское, кв.522, выд.7</t>
  </si>
  <si>
    <t>Хилокское, Могзонское, кв.63, выд.21</t>
  </si>
  <si>
    <t>Хилокское, Могзонское, кв.65, выд. 8,11</t>
  </si>
  <si>
    <t>Красночикойское, Малоархангельское, (лф колхоза "Ленинский путь") кв. 99 выд. 2</t>
  </si>
  <si>
    <t xml:space="preserve">Карымское, Олентуйское, кв. 7, выд. 24 </t>
  </si>
  <si>
    <t xml:space="preserve">Карымское, Курорт-Дарасунское, кв. 202 выд. 17 </t>
  </si>
  <si>
    <t>Могочинское, Тунгиро- Олекминское, (Тупикская дача) кв. 248 выд. 7</t>
  </si>
  <si>
    <t>Тунгокоченское, Усуглинское, кв. 425 выд. 12</t>
  </si>
  <si>
    <t>*Сретенское, Усть-Карское, кв.139, выд.23</t>
  </si>
  <si>
    <t>*Сретенское, Ботовское, кв.166, выд.24</t>
  </si>
  <si>
    <t>береза, лиственница</t>
  </si>
  <si>
    <t xml:space="preserve">* имеются участки с уклоном 20 и более градусов. </t>
  </si>
  <si>
    <r>
      <rPr>
        <i/>
        <u val="single"/>
        <sz val="12"/>
        <color indexed="8"/>
        <rFont val="Times New Roman"/>
        <family val="1"/>
      </rPr>
      <t>Сведения о задатке</t>
    </r>
    <r>
      <rPr>
        <sz val="12"/>
        <color indexed="8"/>
        <rFont val="Times New Roman"/>
        <family val="1"/>
      </rPr>
      <t xml:space="preserve">: задаток за участие в аукционе на право заключения договора купли-продажи лесных насаждений вносится в безналичной денежной форме в размере 100% от начальной цены предмета аукциона. Задаток оплачивается на каждую аукционную единицу (лот) отдельным платежным поручением. Оплата задатка третьими лицами (за кого-либо) не допускается. Задаток перечисляется заявителем на счет УФК по Забайкальскому краю (Минприроды Забайкальского края), ИНН 7536095945, КПП 753601001, Наименование банка: Отделение Чита банка России//УФК по Забайкальскому краю г. Чита, «БИК» Банка - 017601329, Корр.счет – 40102810945370000063, расчетный счет – 03222643760000009100 </t>
    </r>
    <r>
      <rPr>
        <b/>
        <sz val="12"/>
        <color indexed="8"/>
        <rFont val="Times New Roman"/>
        <family val="1"/>
      </rPr>
      <t>л/с - 05912019740 (обязателен для указания в платежных поручениях)</t>
    </r>
    <r>
      <rPr>
        <sz val="12"/>
        <color indexed="8"/>
        <rFont val="Times New Roman"/>
        <family val="1"/>
      </rPr>
      <t xml:space="preserve">. Назначение платежа: Задаток для участия в лесном аукционе «_____» _________   2023 года по лоту №____. При перечислении задатка для участия в лесном аукционе в платежном поручении поля 104 – КБК, 105 –ОКТМО не заполняются и (или) в них проставляются 0, так как Счет предназначен для учета операций со средствами, поступающими во временное распоряжение получателя бюджетных средств.
Непоступление задатка на счет до окончания срока подачи заявок на участие в аукционе, является основанием для отказа в допуске к участию в аукционе Участнику аукциона, ставшему победителем, задаток засчитывается в цену купленного лота или возвращается участнику аукциона, не ставшему победителем в течение пяти рабочих дней со дня подписания договора купли-продажи лесных насаждений с победителем аукциона. Задатки заявителям, не допущенным к участию в аукционе, возвращаются в течение пяти рабочих дней со дня подписания протокола приема заявок. В случае уклонения победителя аукциона, единственного заявителя или единственного участника аукциона от заключения договора внесенный ими задаток не возвращается. 
Документами, подтверждающими факт внесения задатка заявителем, являются платежное поручение с отметкой кредитного учреждения об исполнении и выписка (выписки) с банковских счетов заявителя, подтверждающие факт перечисления суммы задатка на счета организатора аукциона, указанные в извещении, а также факт списания указанной суммы со счета заявителя в полном объеме.
</t>
    </r>
  </si>
  <si>
    <t>Первый заместитель министра</t>
  </si>
  <si>
    <t>З.Д.Аппоев</t>
  </si>
  <si>
    <r>
      <t xml:space="preserve">          Министерство природных ресурсов Забайкальского края (далее Минприроды края) организует проведение       </t>
    </r>
    <r>
      <rPr>
        <b/>
        <u val="single"/>
        <sz val="14"/>
        <rFont val="Times New Roman"/>
        <family val="1"/>
      </rPr>
      <t xml:space="preserve"> 7 июля 2</t>
    </r>
    <r>
      <rPr>
        <b/>
        <u val="single"/>
        <sz val="14"/>
        <color indexed="8"/>
        <rFont val="Times New Roman"/>
        <family val="1"/>
      </rPr>
      <t>023 год</t>
    </r>
    <r>
      <rPr>
        <b/>
        <sz val="14"/>
        <color indexed="8"/>
        <rFont val="Times New Roman"/>
        <family val="1"/>
      </rPr>
      <t>а</t>
    </r>
    <r>
      <rPr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>в 10 часов 00 минут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местного времени аукциона на право заключения договора купли-продажи лесных насаждений для заготовки древесины субъектами малого и среднего предпринимательства (далее аукцион) в электронной форме. Аукцион проводится на электронной площадке РТ</t>
    </r>
    <r>
      <rPr>
        <sz val="14"/>
        <rFont val="Times New Roman"/>
        <family val="1"/>
      </rPr>
      <t>С-тендер, адрес сайта www.rts-tender.ru, раздел "имущественные торги". Решение о проведении аукциона: приказ Минприроды края  от</t>
    </r>
    <r>
      <rPr>
        <u val="single"/>
        <sz val="14"/>
        <rFont val="Times New Roman"/>
        <family val="1"/>
      </rPr>
      <t xml:space="preserve">   16 июня </t>
    </r>
    <r>
      <rPr>
        <sz val="14"/>
        <rFont val="Times New Roman"/>
        <family val="1"/>
      </rPr>
      <t>2023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г</t>
    </r>
    <r>
      <rPr>
        <i/>
        <sz val="14"/>
        <rFont val="Times New Roman"/>
        <family val="1"/>
      </rPr>
      <t>.</t>
    </r>
    <r>
      <rPr>
        <sz val="14"/>
        <rFont val="Times New Roman"/>
        <family val="1"/>
      </rPr>
      <t xml:space="preserve">№ </t>
    </r>
    <r>
      <rPr>
        <u val="single"/>
        <sz val="14"/>
        <rFont val="Times New Roman"/>
        <family val="1"/>
      </rPr>
      <t>1193</t>
    </r>
    <r>
      <rPr>
        <sz val="14"/>
        <rFont val="Times New Roman"/>
        <family val="1"/>
      </rPr>
      <t>_ «Об организа</t>
    </r>
    <r>
      <rPr>
        <sz val="14"/>
        <color indexed="8"/>
        <rFont val="Times New Roman"/>
        <family val="1"/>
      </rPr>
      <t xml:space="preserve">ции и проведении аукциона на право заключения договора купли-продажи лесных насаждений». Заявки на участие в аукционе принимаются на соответствующем сайте в информационно-телекоммуникационной сети «Интернет»  www.rts-tender.ru, раздел «имущество», с 09.00 местного времени  </t>
    </r>
    <r>
      <rPr>
        <b/>
        <sz val="14"/>
        <color indexed="8"/>
        <rFont val="Times New Roman"/>
        <family val="1"/>
      </rPr>
      <t xml:space="preserve">  </t>
    </r>
    <r>
      <rPr>
        <b/>
        <u val="single"/>
        <sz val="14"/>
        <color indexed="8"/>
        <rFont val="Times New Roman"/>
        <family val="1"/>
      </rPr>
      <t xml:space="preserve"> 17 июня 2023 года</t>
    </r>
    <r>
      <rPr>
        <sz val="14"/>
        <color indexed="8"/>
        <rFont val="Times New Roman"/>
        <family val="1"/>
      </rPr>
      <t xml:space="preserve">  до 16 часов 00 минут местного времени  </t>
    </r>
    <r>
      <rPr>
        <u val="single"/>
        <sz val="14"/>
        <color indexed="8"/>
        <rFont val="Times New Roman"/>
        <family val="1"/>
      </rPr>
      <t xml:space="preserve">   </t>
    </r>
    <r>
      <rPr>
        <b/>
        <u val="single"/>
        <sz val="14"/>
        <color indexed="8"/>
        <rFont val="Times New Roman"/>
        <family val="1"/>
      </rPr>
      <t>4</t>
    </r>
    <r>
      <rPr>
        <u val="single"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>июля  2023 года.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аукцион выставляются следующие участки лесных насаждений для заготовки древесины: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</si>
</sst>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\ &quot;₽&quot;"/>
    <numFmt numFmtId="178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i/>
      <u val="single"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justify" vertical="center"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right"/>
    </xf>
    <xf numFmtId="0" fontId="56" fillId="0" borderId="0" xfId="0" applyFont="1" applyFill="1" applyAlignment="1">
      <alignment horizontal="justify" vertical="center"/>
    </xf>
    <xf numFmtId="176" fontId="0" fillId="0" borderId="0" xfId="0" applyNumberFormat="1" applyFill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top" wrapText="1"/>
    </xf>
    <xf numFmtId="0" fontId="53" fillId="0" borderId="0" xfId="0" applyFont="1" applyFill="1" applyAlignment="1">
      <alignment horizontal="left" vertical="top"/>
    </xf>
    <xf numFmtId="0" fontId="58" fillId="0" borderId="0" xfId="0" applyFont="1" applyFill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="106" zoomScaleNormal="106" zoomScaleSheetLayoutView="100" workbookViewId="0" topLeftCell="A1">
      <selection activeCell="N2" sqref="N2"/>
    </sheetView>
  </sheetViews>
  <sheetFormatPr defaultColWidth="9.140625" defaultRowHeight="15"/>
  <cols>
    <col min="1" max="1" width="10.8515625" style="2" customWidth="1"/>
    <col min="2" max="2" width="25.421875" style="2" customWidth="1"/>
    <col min="3" max="3" width="12.7109375" style="2" customWidth="1"/>
    <col min="4" max="4" width="10.28125" style="2" customWidth="1"/>
    <col min="5" max="5" width="10.7109375" style="2" customWidth="1"/>
    <col min="6" max="6" width="18.140625" style="2" customWidth="1"/>
    <col min="7" max="7" width="17.8515625" style="2" customWidth="1"/>
    <col min="8" max="8" width="13.00390625" style="2" customWidth="1"/>
    <col min="9" max="9" width="12.00390625" style="2" customWidth="1"/>
    <col min="10" max="10" width="15.421875" style="2" customWidth="1"/>
    <col min="11" max="11" width="12.28125" style="2" customWidth="1"/>
    <col min="12" max="12" width="12.00390625" style="1" customWidth="1"/>
    <col min="13" max="13" width="9.140625" style="2" customWidth="1"/>
    <col min="14" max="14" width="12.00390625" style="2" customWidth="1"/>
    <col min="15" max="15" width="12.7109375" style="2" customWidth="1"/>
    <col min="16" max="16384" width="9.140625" style="2" customWidth="1"/>
  </cols>
  <sheetData>
    <row r="1" spans="1:11" ht="67.5" customHeight="1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92.75" customHeight="1">
      <c r="A2" s="27" t="s">
        <v>46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ht="104.25" customHeight="1">
      <c r="A3" s="23" t="s">
        <v>13</v>
      </c>
      <c r="B3" s="23" t="s">
        <v>0</v>
      </c>
      <c r="C3" s="23" t="s">
        <v>1</v>
      </c>
      <c r="D3" s="23" t="s">
        <v>14</v>
      </c>
      <c r="E3" s="23"/>
      <c r="F3" s="23" t="s">
        <v>2</v>
      </c>
      <c r="G3" s="23" t="s">
        <v>3</v>
      </c>
      <c r="H3" s="23" t="s">
        <v>4</v>
      </c>
      <c r="I3" s="23" t="s">
        <v>5</v>
      </c>
      <c r="J3" s="23" t="s">
        <v>6</v>
      </c>
      <c r="K3" s="23" t="s">
        <v>7</v>
      </c>
      <c r="L3" s="3" t="s">
        <v>16</v>
      </c>
    </row>
    <row r="4" spans="1:11" ht="31.5">
      <c r="A4" s="23"/>
      <c r="B4" s="23"/>
      <c r="C4" s="23"/>
      <c r="D4" s="14" t="s">
        <v>15</v>
      </c>
      <c r="E4" s="14" t="s">
        <v>12</v>
      </c>
      <c r="F4" s="23"/>
      <c r="G4" s="23"/>
      <c r="H4" s="23"/>
      <c r="I4" s="23"/>
      <c r="J4" s="23"/>
      <c r="K4" s="23"/>
    </row>
    <row r="5" spans="1:11" ht="15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</row>
    <row r="6" spans="1:14" ht="63" customHeight="1">
      <c r="A6" s="12">
        <v>1</v>
      </c>
      <c r="B6" s="12" t="s">
        <v>34</v>
      </c>
      <c r="C6" s="12">
        <v>9.6</v>
      </c>
      <c r="D6" s="12">
        <v>910</v>
      </c>
      <c r="E6" s="12">
        <v>411</v>
      </c>
      <c r="F6" s="12" t="s">
        <v>22</v>
      </c>
      <c r="G6" s="19" t="s">
        <v>8</v>
      </c>
      <c r="H6" s="12" t="s">
        <v>9</v>
      </c>
      <c r="I6" s="12">
        <v>154603.5</v>
      </c>
      <c r="J6" s="12">
        <v>154603.5</v>
      </c>
      <c r="K6" s="12" t="s">
        <v>10</v>
      </c>
      <c r="L6" s="13">
        <f>I6*5%</f>
        <v>7730.175</v>
      </c>
      <c r="N6" s="16">
        <f>I6/D6</f>
        <v>169.89395604395605</v>
      </c>
    </row>
    <row r="7" spans="1:15" ht="63" customHeight="1">
      <c r="A7" s="12">
        <v>2</v>
      </c>
      <c r="B7" s="12" t="s">
        <v>35</v>
      </c>
      <c r="C7" s="5">
        <v>3.4</v>
      </c>
      <c r="D7" s="12">
        <v>475</v>
      </c>
      <c r="E7" s="12">
        <v>433</v>
      </c>
      <c r="F7" s="12" t="s">
        <v>18</v>
      </c>
      <c r="G7" s="17"/>
      <c r="H7" s="12" t="s">
        <v>9</v>
      </c>
      <c r="I7" s="5">
        <v>395214.5</v>
      </c>
      <c r="J7" s="5">
        <v>395214.5</v>
      </c>
      <c r="K7" s="12" t="s">
        <v>10</v>
      </c>
      <c r="L7" s="13">
        <f>I7*5%</f>
        <v>19760.725000000002</v>
      </c>
      <c r="N7" s="2">
        <f>SUM(D7:D8)</f>
        <v>811</v>
      </c>
      <c r="O7" s="11">
        <f>SUM(I7:I8)</f>
        <v>680948.4</v>
      </c>
    </row>
    <row r="8" spans="1:14" ht="45.75" customHeight="1">
      <c r="A8" s="12">
        <v>3</v>
      </c>
      <c r="B8" s="12" t="s">
        <v>36</v>
      </c>
      <c r="C8" s="12">
        <v>2.8</v>
      </c>
      <c r="D8" s="12">
        <v>336</v>
      </c>
      <c r="E8" s="12">
        <v>299</v>
      </c>
      <c r="F8" s="12" t="s">
        <v>18</v>
      </c>
      <c r="G8" s="17"/>
      <c r="H8" s="12" t="s">
        <v>9</v>
      </c>
      <c r="I8" s="5">
        <v>285733.9</v>
      </c>
      <c r="J8" s="5">
        <v>285733.9</v>
      </c>
      <c r="K8" s="12" t="s">
        <v>10</v>
      </c>
      <c r="L8" s="13">
        <f aca="true" t="shared" si="0" ref="L8:L23">I8*5%</f>
        <v>14286.695000000002</v>
      </c>
      <c r="N8" s="16">
        <f>O7/N7</f>
        <v>839.6404438964242</v>
      </c>
    </row>
    <row r="9" spans="1:12" ht="51" customHeight="1">
      <c r="A9" s="12">
        <v>4</v>
      </c>
      <c r="B9" s="12" t="s">
        <v>23</v>
      </c>
      <c r="C9" s="12">
        <v>4.18</v>
      </c>
      <c r="D9" s="12">
        <v>460</v>
      </c>
      <c r="E9" s="12">
        <v>276</v>
      </c>
      <c r="F9" s="12" t="s">
        <v>11</v>
      </c>
      <c r="G9" s="17"/>
      <c r="H9" s="12" t="s">
        <v>9</v>
      </c>
      <c r="I9" s="5">
        <v>94927.2</v>
      </c>
      <c r="J9" s="5">
        <v>94927.2</v>
      </c>
      <c r="K9" s="12" t="s">
        <v>10</v>
      </c>
      <c r="L9" s="13">
        <f t="shared" si="0"/>
        <v>4746.36</v>
      </c>
    </row>
    <row r="10" spans="1:14" ht="45.75" customHeight="1">
      <c r="A10" s="12">
        <v>5</v>
      </c>
      <c r="B10" s="12" t="s">
        <v>37</v>
      </c>
      <c r="C10" s="5">
        <v>11.8</v>
      </c>
      <c r="D10" s="12">
        <v>612</v>
      </c>
      <c r="E10" s="12">
        <v>85</v>
      </c>
      <c r="F10" s="12" t="s">
        <v>11</v>
      </c>
      <c r="G10" s="17"/>
      <c r="H10" s="12" t="s">
        <v>9</v>
      </c>
      <c r="I10" s="5">
        <v>192923.3</v>
      </c>
      <c r="J10" s="5">
        <v>192923.3</v>
      </c>
      <c r="K10" s="12" t="s">
        <v>10</v>
      </c>
      <c r="L10" s="13">
        <f t="shared" si="0"/>
        <v>9646.164999999999</v>
      </c>
      <c r="N10" s="16">
        <f>I10/D10</f>
        <v>315.23415032679736</v>
      </c>
    </row>
    <row r="11" spans="1:12" ht="63" customHeight="1">
      <c r="A11" s="12">
        <v>6</v>
      </c>
      <c r="B11" s="12" t="s">
        <v>24</v>
      </c>
      <c r="C11" s="12">
        <v>20.8</v>
      </c>
      <c r="D11" s="12">
        <v>1175</v>
      </c>
      <c r="E11" s="12">
        <v>484</v>
      </c>
      <c r="F11" s="12" t="s">
        <v>11</v>
      </c>
      <c r="G11" s="17"/>
      <c r="H11" s="12" t="s">
        <v>9</v>
      </c>
      <c r="I11" s="5">
        <v>346916.8</v>
      </c>
      <c r="J11" s="5">
        <v>346916.8</v>
      </c>
      <c r="K11" s="12" t="s">
        <v>10</v>
      </c>
      <c r="L11" s="13">
        <f t="shared" si="0"/>
        <v>17345.84</v>
      </c>
    </row>
    <row r="12" spans="1:15" ht="63" customHeight="1">
      <c r="A12" s="12">
        <v>7</v>
      </c>
      <c r="B12" s="12" t="s">
        <v>25</v>
      </c>
      <c r="C12" s="12">
        <v>29.2</v>
      </c>
      <c r="D12" s="12">
        <v>2083</v>
      </c>
      <c r="E12" s="12">
        <v>246</v>
      </c>
      <c r="F12" s="12" t="s">
        <v>11</v>
      </c>
      <c r="G12" s="17" t="s">
        <v>8</v>
      </c>
      <c r="H12" s="12" t="s">
        <v>9</v>
      </c>
      <c r="I12" s="5">
        <v>470323.2</v>
      </c>
      <c r="J12" s="5">
        <v>470323.2</v>
      </c>
      <c r="K12" s="12" t="s">
        <v>10</v>
      </c>
      <c r="L12" s="13">
        <f t="shared" si="0"/>
        <v>23516.160000000003</v>
      </c>
      <c r="O12" s="11"/>
    </row>
    <row r="13" spans="1:12" ht="45.75" customHeight="1">
      <c r="A13" s="12">
        <v>8</v>
      </c>
      <c r="B13" s="12" t="s">
        <v>26</v>
      </c>
      <c r="C13" s="12">
        <v>17.5</v>
      </c>
      <c r="D13" s="12">
        <v>1408</v>
      </c>
      <c r="E13" s="12">
        <v>603</v>
      </c>
      <c r="F13" s="12" t="s">
        <v>11</v>
      </c>
      <c r="G13" s="17"/>
      <c r="H13" s="12" t="s">
        <v>9</v>
      </c>
      <c r="I13" s="5">
        <v>322167.2</v>
      </c>
      <c r="J13" s="5">
        <v>322167.2</v>
      </c>
      <c r="K13" s="12" t="s">
        <v>10</v>
      </c>
      <c r="L13" s="13">
        <f t="shared" si="0"/>
        <v>16108.36</v>
      </c>
    </row>
    <row r="14" spans="1:12" ht="77.25" customHeight="1">
      <c r="A14" s="12">
        <v>9</v>
      </c>
      <c r="B14" s="12" t="s">
        <v>27</v>
      </c>
      <c r="C14" s="12">
        <v>13.2</v>
      </c>
      <c r="D14" s="12">
        <v>1062</v>
      </c>
      <c r="E14" s="12">
        <v>849</v>
      </c>
      <c r="F14" s="12" t="s">
        <v>18</v>
      </c>
      <c r="G14" s="17"/>
      <c r="H14" s="12" t="s">
        <v>9</v>
      </c>
      <c r="I14" s="5">
        <v>310918.4</v>
      </c>
      <c r="J14" s="5">
        <v>310918.4</v>
      </c>
      <c r="K14" s="12" t="s">
        <v>10</v>
      </c>
      <c r="L14" s="13">
        <f t="shared" si="0"/>
        <v>15545.920000000002</v>
      </c>
    </row>
    <row r="15" spans="1:12" ht="46.5" customHeight="1">
      <c r="A15" s="12">
        <v>10</v>
      </c>
      <c r="B15" s="12" t="s">
        <v>28</v>
      </c>
      <c r="C15" s="12">
        <v>15.2</v>
      </c>
      <c r="D15" s="12">
        <v>1192</v>
      </c>
      <c r="E15" s="12">
        <v>889</v>
      </c>
      <c r="F15" s="12" t="s">
        <v>11</v>
      </c>
      <c r="G15" s="17"/>
      <c r="H15" s="12" t="s">
        <v>9</v>
      </c>
      <c r="I15" s="5">
        <v>315764.7</v>
      </c>
      <c r="J15" s="5">
        <v>315764.7</v>
      </c>
      <c r="K15" s="12" t="s">
        <v>10</v>
      </c>
      <c r="L15" s="13">
        <f t="shared" si="0"/>
        <v>15788.235</v>
      </c>
    </row>
    <row r="16" spans="1:15" ht="46.5" customHeight="1">
      <c r="A16" s="12">
        <v>11</v>
      </c>
      <c r="B16" s="12" t="s">
        <v>29</v>
      </c>
      <c r="C16" s="12">
        <v>7.1</v>
      </c>
      <c r="D16" s="12">
        <v>699</v>
      </c>
      <c r="E16" s="12">
        <v>475</v>
      </c>
      <c r="F16" s="12" t="s">
        <v>11</v>
      </c>
      <c r="G16" s="17"/>
      <c r="H16" s="12" t="s">
        <v>9</v>
      </c>
      <c r="I16" s="5">
        <v>157245.1</v>
      </c>
      <c r="J16" s="5">
        <v>157245.1</v>
      </c>
      <c r="K16" s="12" t="s">
        <v>10</v>
      </c>
      <c r="L16" s="13">
        <f t="shared" si="0"/>
        <v>7862.255000000001</v>
      </c>
      <c r="N16" s="2">
        <v>8995</v>
      </c>
      <c r="O16" s="2">
        <v>2197185.2</v>
      </c>
    </row>
    <row r="17" spans="1:14" ht="47.25" customHeight="1">
      <c r="A17" s="12">
        <v>12</v>
      </c>
      <c r="B17" s="12" t="s">
        <v>30</v>
      </c>
      <c r="C17" s="12">
        <v>8.24</v>
      </c>
      <c r="D17" s="12">
        <v>916</v>
      </c>
      <c r="E17" s="12">
        <v>536</v>
      </c>
      <c r="F17" s="12" t="s">
        <v>11</v>
      </c>
      <c r="G17" s="17"/>
      <c r="H17" s="12" t="s">
        <v>9</v>
      </c>
      <c r="I17" s="5">
        <v>178922.6</v>
      </c>
      <c r="J17" s="5">
        <v>178922.6</v>
      </c>
      <c r="K17" s="12" t="s">
        <v>10</v>
      </c>
      <c r="L17" s="13">
        <f t="shared" si="0"/>
        <v>8946.130000000001</v>
      </c>
      <c r="N17" s="16">
        <f>O16/N16</f>
        <v>244.26739299610898</v>
      </c>
    </row>
    <row r="18" spans="1:15" ht="42.75" customHeight="1">
      <c r="A18" s="12">
        <v>13</v>
      </c>
      <c r="B18" s="12" t="s">
        <v>31</v>
      </c>
      <c r="C18" s="12">
        <v>1.5</v>
      </c>
      <c r="D18" s="12">
        <v>180</v>
      </c>
      <c r="E18" s="12">
        <v>42</v>
      </c>
      <c r="F18" s="12" t="s">
        <v>11</v>
      </c>
      <c r="G18" s="17"/>
      <c r="H18" s="12" t="s">
        <v>9</v>
      </c>
      <c r="I18" s="5">
        <v>26598.8</v>
      </c>
      <c r="J18" s="5">
        <v>26598.8</v>
      </c>
      <c r="K18" s="12" t="s">
        <v>10</v>
      </c>
      <c r="L18" s="13">
        <f t="shared" si="0"/>
        <v>1329.94</v>
      </c>
      <c r="N18" s="16">
        <f>I18/D18</f>
        <v>147.7711111111111</v>
      </c>
      <c r="O18" s="11"/>
    </row>
    <row r="19" spans="1:15" ht="45.75" customHeight="1">
      <c r="A19" s="12">
        <v>14</v>
      </c>
      <c r="B19" s="12" t="s">
        <v>32</v>
      </c>
      <c r="C19" s="5">
        <v>4</v>
      </c>
      <c r="D19" s="12">
        <v>238</v>
      </c>
      <c r="E19" s="12">
        <v>173</v>
      </c>
      <c r="F19" s="12" t="s">
        <v>11</v>
      </c>
      <c r="G19" s="17"/>
      <c r="H19" s="12" t="s">
        <v>9</v>
      </c>
      <c r="I19" s="5">
        <v>65290.2</v>
      </c>
      <c r="J19" s="5">
        <v>65290.2</v>
      </c>
      <c r="K19" s="12" t="s">
        <v>10</v>
      </c>
      <c r="L19" s="13">
        <f t="shared" si="0"/>
        <v>3264.51</v>
      </c>
      <c r="N19" s="2">
        <v>1931</v>
      </c>
      <c r="O19" s="11">
        <v>457234</v>
      </c>
    </row>
    <row r="20" spans="1:14" ht="35.25" customHeight="1">
      <c r="A20" s="12">
        <v>15</v>
      </c>
      <c r="B20" s="12" t="s">
        <v>33</v>
      </c>
      <c r="C20" s="12">
        <v>24.4</v>
      </c>
      <c r="D20" s="12">
        <v>1693</v>
      </c>
      <c r="E20" s="12">
        <v>1227</v>
      </c>
      <c r="F20" s="12" t="s">
        <v>11</v>
      </c>
      <c r="G20" s="17"/>
      <c r="H20" s="12" t="s">
        <v>9</v>
      </c>
      <c r="I20" s="5">
        <v>391943.8</v>
      </c>
      <c r="J20" s="5">
        <v>391943.8</v>
      </c>
      <c r="K20" s="12" t="s">
        <v>10</v>
      </c>
      <c r="L20" s="13">
        <f t="shared" si="0"/>
        <v>19597.19</v>
      </c>
      <c r="N20" s="16">
        <f>SUM(O19/N19)</f>
        <v>236.78612118073536</v>
      </c>
    </row>
    <row r="21" spans="1:14" ht="45" customHeight="1">
      <c r="A21" s="15">
        <v>16</v>
      </c>
      <c r="B21" s="12" t="s">
        <v>38</v>
      </c>
      <c r="C21" s="12">
        <v>2.4</v>
      </c>
      <c r="D21" s="12">
        <v>198</v>
      </c>
      <c r="E21" s="12">
        <v>76</v>
      </c>
      <c r="F21" s="12" t="s">
        <v>11</v>
      </c>
      <c r="G21" s="17"/>
      <c r="H21" s="12" t="s">
        <v>9</v>
      </c>
      <c r="I21" s="5">
        <v>38913.1</v>
      </c>
      <c r="J21" s="5">
        <v>38913.1</v>
      </c>
      <c r="K21" s="12" t="s">
        <v>10</v>
      </c>
      <c r="L21" s="13">
        <f t="shared" si="0"/>
        <v>1945.655</v>
      </c>
      <c r="N21" s="16">
        <f>I21/D21</f>
        <v>196.53080808080807</v>
      </c>
    </row>
    <row r="22" spans="1:12" ht="35.25" customHeight="1">
      <c r="A22" s="12">
        <v>17</v>
      </c>
      <c r="B22" s="12" t="s">
        <v>39</v>
      </c>
      <c r="C22" s="12">
        <v>1.1</v>
      </c>
      <c r="D22" s="12">
        <v>210</v>
      </c>
      <c r="E22" s="12">
        <v>121</v>
      </c>
      <c r="F22" s="12" t="s">
        <v>18</v>
      </c>
      <c r="G22" s="17"/>
      <c r="H22" s="12" t="s">
        <v>9</v>
      </c>
      <c r="I22" s="5">
        <v>122007.6</v>
      </c>
      <c r="J22" s="5">
        <v>122007.6</v>
      </c>
      <c r="K22" s="12" t="s">
        <v>10</v>
      </c>
      <c r="L22" s="13">
        <f t="shared" si="0"/>
        <v>6100.380000000001</v>
      </c>
    </row>
    <row r="23" spans="1:12" ht="35.25" customHeight="1">
      <c r="A23" s="12">
        <v>18</v>
      </c>
      <c r="B23" s="12" t="s">
        <v>40</v>
      </c>
      <c r="C23" s="12">
        <v>3.5</v>
      </c>
      <c r="D23" s="12">
        <v>736</v>
      </c>
      <c r="E23" s="12">
        <v>233</v>
      </c>
      <c r="F23" s="12" t="s">
        <v>41</v>
      </c>
      <c r="G23" s="18"/>
      <c r="H23" s="12" t="s">
        <v>9</v>
      </c>
      <c r="I23" s="5">
        <v>353822.5</v>
      </c>
      <c r="J23" s="5">
        <v>353822.5</v>
      </c>
      <c r="K23" s="12" t="s">
        <v>10</v>
      </c>
      <c r="L23" s="13">
        <f t="shared" si="0"/>
        <v>17691.125</v>
      </c>
    </row>
    <row r="24" spans="1:15" ht="37.5" customHeight="1">
      <c r="A24" s="20" t="s">
        <v>42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4"/>
      <c r="O24" s="11"/>
    </row>
    <row r="25" spans="1:15" ht="267" customHeight="1">
      <c r="A25" s="24" t="s">
        <v>21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4"/>
      <c r="O25" s="11"/>
    </row>
    <row r="26" spans="1:12" ht="209.25" customHeight="1">
      <c r="A26" s="22" t="s">
        <v>20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4"/>
    </row>
    <row r="27" spans="1:11" ht="269.25" customHeight="1">
      <c r="A27" s="21" t="s">
        <v>43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212.25" customHeight="1">
      <c r="A28" s="21" t="s">
        <v>19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ht="24.75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8" ht="26.25" customHeight="1">
      <c r="A30" s="6"/>
      <c r="B30" s="8" t="s">
        <v>44</v>
      </c>
      <c r="C30" s="8"/>
      <c r="D30" s="8"/>
      <c r="E30" s="8"/>
      <c r="F30" s="8"/>
      <c r="G30" s="9"/>
      <c r="H30" s="8" t="s">
        <v>45</v>
      </c>
    </row>
    <row r="31" ht="17.25" customHeight="1">
      <c r="A31" s="6"/>
    </row>
    <row r="32" ht="18.75">
      <c r="A32" s="6"/>
    </row>
    <row r="33" ht="18.75">
      <c r="A33" s="6"/>
    </row>
    <row r="34" ht="18.75">
      <c r="A34" s="6"/>
    </row>
    <row r="35" ht="18.75">
      <c r="A35" s="10"/>
    </row>
    <row r="36" ht="18.75">
      <c r="A36" s="6"/>
    </row>
    <row r="37" ht="18.75">
      <c r="A37" s="6"/>
    </row>
  </sheetData>
  <sheetProtection/>
  <mergeCells count="19">
    <mergeCell ref="F3:F4"/>
    <mergeCell ref="A1:K1"/>
    <mergeCell ref="A2:K2"/>
    <mergeCell ref="D3:E3"/>
    <mergeCell ref="G3:G4"/>
    <mergeCell ref="K3:K4"/>
    <mergeCell ref="C3:C4"/>
    <mergeCell ref="J3:J4"/>
    <mergeCell ref="B3:B4"/>
    <mergeCell ref="G12:G23"/>
    <mergeCell ref="G6:G11"/>
    <mergeCell ref="A24:K24"/>
    <mergeCell ref="A28:K28"/>
    <mergeCell ref="H3:H4"/>
    <mergeCell ref="I3:I4"/>
    <mergeCell ref="A27:K27"/>
    <mergeCell ref="A26:K26"/>
    <mergeCell ref="A25:K25"/>
    <mergeCell ref="A3:A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</dc:creator>
  <cp:keywords/>
  <dc:description/>
  <cp:lastModifiedBy>Татьяна Гудинская</cp:lastModifiedBy>
  <cp:lastPrinted>2023-06-13T06:10:44Z</cp:lastPrinted>
  <dcterms:created xsi:type="dcterms:W3CDTF">2010-03-15T03:27:38Z</dcterms:created>
  <dcterms:modified xsi:type="dcterms:W3CDTF">2023-06-16T00:53:10Z</dcterms:modified>
  <cp:category/>
  <cp:version/>
  <cp:contentType/>
  <cp:contentStatus/>
</cp:coreProperties>
</file>