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60" yWindow="15" windowWidth="20955" windowHeight="9720"/>
  </bookViews>
  <sheets>
    <sheet name="2022 " sheetId="1" r:id="rId1"/>
    <sheet name="Лист1" sheetId="2" r:id="rId2"/>
  </sheets>
  <definedNames>
    <definedName name="_xlnm._FilterDatabase" localSheetId="0" hidden="1">'2022 '!$A$56:$G$234</definedName>
    <definedName name="Z_0532D164_B2C5_4B57_B084_972E12D0E8E1_.wvu.Cols" localSheetId="0" hidden="1">'2022 '!$H:$P</definedName>
    <definedName name="Z_0532D164_B2C5_4B57_B084_972E12D0E8E1_.wvu.FilterData" localSheetId="0" hidden="1">'2022 '!$A$7:$Q$7</definedName>
    <definedName name="Z_331000E6_281F_4543_953E_F25D3F595B84_.wvu.PrintArea" localSheetId="0" hidden="1">'2022 '!$A$3:$E$222</definedName>
    <definedName name="Z_331000E6_281F_4543_953E_F25D3F595B84_.wvu.Rows" localSheetId="0" hidden="1">'2022 '!#REF!,'2022 '!#REF!,'2022 '!#REF!,'2022 '!#REF!,'2022 '!#REF!,'2022 '!#REF!,'2022 '!#REF!,'2022 '!#REF!,'2022 '!$187:$187,'2022 '!#REF!,'2022 '!#REF!,'2022 '!#REF!,'2022 '!$206:$206,'2022 '!#REF!,'2022 '!$209:$209</definedName>
    <definedName name="Z_3585300A_08F4_4F15_AD37_A346A2EA9840_.wvu.Cols" localSheetId="0" hidden="1">'2022 '!#REF!</definedName>
    <definedName name="Z_3585300A_08F4_4F15_AD37_A346A2EA9840_.wvu.PrintArea" localSheetId="0" hidden="1">'2022 '!$A$3:$E$222</definedName>
    <definedName name="Z_3585300A_08F4_4F15_AD37_A346A2EA9840_.wvu.Rows" localSheetId="0" hidden="1">'2022 '!#REF!,'2022 '!#REF!,'2022 '!#REF!,'2022 '!#REF!,'2022 '!#REF!,'2022 '!#REF!,'2022 '!#REF!,'2022 '!#REF!,'2022 '!$187:$187,'2022 '!#REF!,'2022 '!#REF!,'2022 '!#REF!,'2022 '!$206:$206,'2022 '!#REF!,'2022 '!$209:$209</definedName>
    <definedName name="Z_781192BF_69D3_4B57_ACBB_907C1D4D8E5A_.wvu.PrintArea" localSheetId="0" hidden="1">'2022 '!$A$3:$E$222</definedName>
    <definedName name="Z_781192BF_69D3_4B57_ACBB_907C1D4D8E5A_.wvu.Rows" localSheetId="0" hidden="1">'2022 '!#REF!,'2022 '!#REF!,'2022 '!#REF!,'2022 '!#REF!,'2022 '!#REF!,'2022 '!$51:$51,'2022 '!#REF!,'2022 '!#REF!,'2022 '!#REF!,'2022 '!$76:$76,'2022 '!$85:$86,'2022 '!#REF!,'2022 '!#REF!,'2022 '!#REF!,'2022 '!#REF!,'2022 '!$110:$110,'2022 '!#REF!,'2022 '!$121:$121,'2022 '!#REF!,'2022 '!#REF!,'2022 '!#REF!,'2022 '!#REF!,'2022 '!#REF!,'2022 '!#REF!,'2022 '!$206:$206,'2022 '!#REF!,'2022 '!#REF!</definedName>
    <definedName name="Z_7E72FF97_33B9_4B86_B3DE_B7F3498992C7_.wvu.Cols" localSheetId="0" hidden="1">'2022 '!#REF!</definedName>
    <definedName name="Z_7E72FF97_33B9_4B86_B3DE_B7F3498992C7_.wvu.PrintArea" localSheetId="0" hidden="1">'2022 '!$A$3:$E$222</definedName>
    <definedName name="Z_7E72FF97_33B9_4B86_B3DE_B7F3498992C7_.wvu.Rows" localSheetId="0" hidden="1">'2022 '!#REF!,'2022 '!#REF!,'2022 '!#REF!,'2022 '!#REF!,'2022 '!#REF!,'2022 '!#REF!,'2022 '!#REF!,'2022 '!#REF!,'2022 '!$187:$187,'2022 '!#REF!,'2022 '!#REF!,'2022 '!#REF!,'2022 '!$206:$206,'2022 '!#REF!,'2022 '!$209:$209</definedName>
    <definedName name="Z_8ED78AF3_B8CE_4235_8274_549302481889_.wvu.PrintArea" localSheetId="0" hidden="1">'2022 '!$A$3:$E$222</definedName>
    <definedName name="Z_8ED78AF3_B8CE_4235_8274_549302481889_.wvu.Rows" localSheetId="0" hidden="1">'2022 '!$85:$86,'2022 '!$121:$121,'2022 '!#REF!,'2022 '!#REF!,'2022 '!#REF!</definedName>
    <definedName name="Z_A192F541_330F_42A9_8C1F_919979F82417_.wvu.Cols" localSheetId="0" hidden="1">'2022 '!#REF!</definedName>
    <definedName name="Z_A192F541_330F_42A9_8C1F_919979F82417_.wvu.PrintArea" localSheetId="0" hidden="1">'2022 '!$A$3:$E$222</definedName>
    <definedName name="Z_A192F541_330F_42A9_8C1F_919979F82417_.wvu.Rows" localSheetId="0" hidden="1">'2022 '!#REF!,'2022 '!#REF!,'2022 '!#REF!,'2022 '!#REF!,'2022 '!#REF!,'2022 '!#REF!,'2022 '!#REF!,'2022 '!#REF!,'2022 '!$187:$187,'2022 '!#REF!,'2022 '!#REF!,'2022 '!#REF!,'2022 '!$206:$206,'2022 '!#REF!,'2022 '!$209:$209</definedName>
    <definedName name="Z_EBACB063_D1FE_4C47_8413_F7D94B366A46_.wvu.Cols" localSheetId="0" hidden="1">'2022 '!$H:$P</definedName>
    <definedName name="Z_EBACB063_D1FE_4C47_8413_F7D94B366A46_.wvu.FilterData" localSheetId="0" hidden="1">'2022 '!$A$7:$Q$7</definedName>
    <definedName name="Z_EBACB063_D1FE_4C47_8413_F7D94B366A46_.wvu.PrintArea" localSheetId="0" hidden="1">'2022 '!$A$1:$G$222</definedName>
    <definedName name="Z_EBACB063_D1FE_4C47_8413_F7D94B366A46_.wvu.Rows" localSheetId="0" hidden="1">'2022 '!#REF!,'2022 '!#REF!,'2022 '!#REF!,'2022 '!#REF!,'2022 '!#REF!,'2022 '!$54:$54,'2022 '!#REF!,'2022 '!#REF!,'2022 '!$73:$73,'2022 '!$76:$76,'2022 '!$86:$86,'2022 '!#REF!,'2022 '!$121:$121,'2022 '!#REF!,'2022 '!#REF!,'2022 '!#REF!,'2022 '!#REF!,'2022 '!#REF!,'2022 '!#REF!,'2022 '!#REF!,'2022 '!$206:$206,'2022 '!#REF!</definedName>
    <definedName name="Z_F4562E3B_6BCC_4856_9E30_04750A78323A_.wvu.PrintArea" localSheetId="0" hidden="1">'2022 '!$A$3:$E$222</definedName>
    <definedName name="Z_F4562E3B_6BCC_4856_9E30_04750A78323A_.wvu.Rows" localSheetId="0" hidden="1">'2022 '!#REF!,'2022 '!#REF!,'2022 '!#REF!,'2022 '!#REF!,'2022 '!#REF!,'2022 '!$51:$51,'2022 '!#REF!,'2022 '!#REF!,'2022 '!#REF!,'2022 '!$76:$76,'2022 '!$85:$86,'2022 '!#REF!,'2022 '!#REF!,'2022 '!#REF!,'2022 '!#REF!,'2022 '!$110:$110,'2022 '!#REF!,'2022 '!$121:$121,'2022 '!#REF!,'2022 '!#REF!,'2022 '!#REF!,'2022 '!#REF!,'2022 '!#REF!,'2022 '!#REF!,'2022 '!$206:$206,'2022 '!#REF!,'2022 '!#REF!</definedName>
  </definedNames>
  <calcPr calcId="145621"/>
</workbook>
</file>

<file path=xl/calcChain.xml><?xml version="1.0" encoding="utf-8"?>
<calcChain xmlns="http://schemas.openxmlformats.org/spreadsheetml/2006/main">
  <c r="Q58" i="1" l="1"/>
  <c r="Q126" i="1" l="1"/>
  <c r="Q125" i="1"/>
  <c r="Q19" i="1" l="1"/>
  <c r="Q18" i="1"/>
  <c r="Q62" i="1"/>
  <c r="Q63" i="1"/>
  <c r="Q46" i="1"/>
  <c r="Q234" i="1" l="1"/>
  <c r="Q233" i="1"/>
  <c r="Q232" i="1"/>
  <c r="Q231" i="1"/>
  <c r="Q230" i="1"/>
  <c r="Q229" i="1"/>
  <c r="Q228" i="1"/>
  <c r="Q227" i="1"/>
  <c r="Q226" i="1"/>
  <c r="Q225" i="1"/>
  <c r="Q224" i="1"/>
  <c r="Q223" i="1"/>
  <c r="Q222" i="1"/>
  <c r="Q221" i="1"/>
  <c r="Q220" i="1"/>
  <c r="Q219" i="1"/>
  <c r="Q218" i="1"/>
  <c r="Q217" i="1"/>
  <c r="Q216" i="1"/>
  <c r="Q215" i="1"/>
  <c r="Q214" i="1"/>
  <c r="Q213" i="1"/>
  <c r="Q212" i="1"/>
  <c r="Q211" i="1"/>
  <c r="Q210" i="1"/>
  <c r="Q209" i="1"/>
  <c r="Q208" i="1"/>
  <c r="Q207" i="1"/>
  <c r="Q206" i="1"/>
  <c r="Q205" i="1"/>
  <c r="Q204" i="1"/>
  <c r="Q203" i="1"/>
  <c r="Q202" i="1"/>
  <c r="Q201" i="1"/>
  <c r="Q200" i="1"/>
  <c r="Q199" i="1"/>
  <c r="Q198" i="1"/>
  <c r="Q197" i="1"/>
  <c r="Q196" i="1"/>
  <c r="Q195" i="1"/>
  <c r="Q194" i="1"/>
  <c r="Q193" i="1"/>
  <c r="Q192" i="1"/>
  <c r="Q191" i="1"/>
  <c r="Q190" i="1"/>
  <c r="Q189" i="1"/>
  <c r="Q188" i="1"/>
  <c r="Q187" i="1"/>
  <c r="Q186" i="1"/>
  <c r="Q185" i="1"/>
  <c r="Q184" i="1"/>
  <c r="Q183" i="1"/>
  <c r="Q182" i="1"/>
  <c r="Q181" i="1"/>
  <c r="Q180" i="1"/>
  <c r="Q179" i="1"/>
  <c r="Q178" i="1"/>
  <c r="Q177" i="1"/>
  <c r="Q176" i="1"/>
  <c r="Q175" i="1"/>
  <c r="Q174" i="1"/>
  <c r="Q173" i="1"/>
  <c r="Q172" i="1"/>
  <c r="Q171" i="1"/>
  <c r="Q170" i="1"/>
  <c r="Q169" i="1"/>
  <c r="Q168" i="1"/>
  <c r="Q167" i="1"/>
  <c r="Q166" i="1"/>
  <c r="Q165" i="1"/>
  <c r="Q164" i="1"/>
  <c r="Q163" i="1"/>
  <c r="Q162" i="1"/>
  <c r="Q161" i="1"/>
  <c r="Q160" i="1"/>
  <c r="Q159" i="1"/>
  <c r="Q158" i="1"/>
  <c r="Q157" i="1"/>
  <c r="Q156" i="1"/>
  <c r="Q155" i="1"/>
  <c r="Q154" i="1"/>
  <c r="Q153" i="1"/>
  <c r="Q152" i="1"/>
  <c r="Q151" i="1"/>
  <c r="Q150" i="1"/>
  <c r="Q149" i="1"/>
  <c r="Q148" i="1"/>
  <c r="Q147" i="1"/>
  <c r="Q146" i="1"/>
  <c r="Q145" i="1"/>
  <c r="Q144" i="1"/>
  <c r="Q143" i="1"/>
  <c r="Q142" i="1"/>
  <c r="Q141" i="1"/>
  <c r="Q140" i="1"/>
  <c r="Q139" i="1"/>
  <c r="Q138" i="1"/>
  <c r="Q137" i="1"/>
  <c r="Q136" i="1"/>
  <c r="Q135" i="1"/>
  <c r="Q134" i="1"/>
  <c r="Q133" i="1"/>
  <c r="Q132" i="1"/>
  <c r="Q131" i="1"/>
  <c r="Q130" i="1"/>
  <c r="Q129" i="1"/>
  <c r="Q128" i="1"/>
  <c r="Q127" i="1"/>
  <c r="Q124" i="1"/>
  <c r="Q123" i="1"/>
  <c r="Q122" i="1"/>
  <c r="Q121" i="1"/>
  <c r="Q120" i="1"/>
  <c r="Q119" i="1"/>
  <c r="Q117" i="1"/>
  <c r="Q116" i="1"/>
  <c r="Q115" i="1"/>
  <c r="Q114" i="1"/>
  <c r="Q113" i="1"/>
  <c r="Q112" i="1"/>
  <c r="Q111" i="1"/>
  <c r="Q110" i="1"/>
  <c r="Q109" i="1"/>
  <c r="Q108" i="1"/>
  <c r="Q107" i="1"/>
  <c r="Q106" i="1"/>
  <c r="Q105" i="1"/>
  <c r="Q104" i="1"/>
  <c r="Q103" i="1"/>
  <c r="Q102" i="1"/>
  <c r="Q100" i="1"/>
  <c r="Q99" i="1"/>
  <c r="Q98" i="1"/>
  <c r="Q97" i="1"/>
  <c r="Q96" i="1"/>
  <c r="Q95" i="1"/>
  <c r="Q94" i="1"/>
  <c r="Q93" i="1"/>
  <c r="Q92" i="1"/>
  <c r="Q91" i="1"/>
  <c r="Q90" i="1"/>
  <c r="Q89" i="1"/>
  <c r="Q88" i="1"/>
  <c r="Q87" i="1"/>
  <c r="G86" i="1"/>
  <c r="Q86" i="1" s="1"/>
  <c r="Q85" i="1"/>
  <c r="Q84" i="1"/>
  <c r="Q83" i="1"/>
  <c r="Q82" i="1"/>
  <c r="Q81" i="1"/>
  <c r="Q80" i="1"/>
  <c r="Q79" i="1"/>
  <c r="Q78" i="1"/>
  <c r="Q77" i="1"/>
  <c r="G76" i="1"/>
  <c r="Q76" i="1" s="1"/>
  <c r="Q75" i="1"/>
  <c r="Q74" i="1"/>
  <c r="Q73" i="1"/>
  <c r="Q72" i="1"/>
  <c r="Q71" i="1"/>
  <c r="Q70" i="1"/>
  <c r="Q69" i="1"/>
  <c r="Q68" i="1"/>
  <c r="Q67" i="1"/>
  <c r="Q66" i="1"/>
  <c r="Q65" i="1"/>
  <c r="Q64" i="1"/>
  <c r="Q61" i="1"/>
  <c r="Q60" i="1"/>
  <c r="Q59" i="1"/>
  <c r="Q57" i="1"/>
  <c r="Q56" i="1"/>
  <c r="Q55" i="1"/>
  <c r="Q54" i="1"/>
  <c r="Q53" i="1"/>
  <c r="Q52" i="1"/>
  <c r="Q51" i="1"/>
  <c r="Q50" i="1"/>
  <c r="Q49" i="1"/>
  <c r="Q48" i="1"/>
  <c r="Q47" i="1"/>
  <c r="Q45" i="1"/>
  <c r="Q44" i="1"/>
  <c r="Q43" i="1"/>
  <c r="Q42" i="1"/>
  <c r="Q41" i="1"/>
  <c r="Q40" i="1"/>
  <c r="Q39" i="1"/>
  <c r="Q38" i="1"/>
  <c r="Q37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7" i="1"/>
  <c r="Q16" i="1"/>
  <c r="Q15" i="1"/>
  <c r="G14" i="1"/>
  <c r="Q14" i="1" s="1"/>
  <c r="Q13" i="1"/>
  <c r="Q12" i="1"/>
  <c r="Q10" i="1"/>
  <c r="Q9" i="1"/>
  <c r="Q8" i="1"/>
</calcChain>
</file>

<file path=xl/sharedStrings.xml><?xml version="1.0" encoding="utf-8"?>
<sst xmlns="http://schemas.openxmlformats.org/spreadsheetml/2006/main" count="466" uniqueCount="269">
  <si>
    <t>Сводная информация о среднемесячной заработной плате руководителей, заместителей руководителя, главных бухгалтеров краевых государственных учреждений, координация и регулирование деятельности которых возложены на Министерство труда и социальной защиты населения Забайкальского края</t>
  </si>
  <si>
    <t>№ п/п</t>
  </si>
  <si>
    <t>Наименование учреждения</t>
  </si>
  <si>
    <t>ФИО</t>
  </si>
  <si>
    <t>Наименование должности</t>
  </si>
  <si>
    <t>Фактически начисленная заработная плата за календарный год *, руб.</t>
  </si>
  <si>
    <t>Количество фактически отработанных полных календарных месяцев, мес.</t>
  </si>
  <si>
    <t>Среднемесячная заработная плата, руб</t>
  </si>
  <si>
    <t>Государственное казенное учреждение "Краевой центр социальной защиты населения" Забайкальского края</t>
  </si>
  <si>
    <t>Филиппова  Лариса Геннадьевна</t>
  </si>
  <si>
    <t>директор</t>
  </si>
  <si>
    <t>Пакулов Александр Анатольевич</t>
  </si>
  <si>
    <t>заместитель директора</t>
  </si>
  <si>
    <t>Карнаков Георгий Викторович</t>
  </si>
  <si>
    <t>Крауз Валентина Дмитриевна</t>
  </si>
  <si>
    <t>главный бухгалтер</t>
  </si>
  <si>
    <t>Государственное бюджетное стационарное учреждение социального обслуживания "Социально-реабилитационный центр для несовершеннолетних "Надежда" Забайкальского края;</t>
  </si>
  <si>
    <t>Луговская Анна Владимировна</t>
  </si>
  <si>
    <t>Ильчининова Елена Васильевна</t>
  </si>
  <si>
    <t>Хусаинова Нина Геннадьевна</t>
  </si>
  <si>
    <t>Государственное бюджетное учреждение социального обслуживания "Центр медико-социальной реабилитации инвалидов "Росток" Забайкальского края;</t>
  </si>
  <si>
    <t>Новикова Анна Сергеевна</t>
  </si>
  <si>
    <t>Лоцманова Светлана Анатольевна</t>
  </si>
  <si>
    <t>главный бухгалтер Цетрализованной бухгалтерии</t>
  </si>
  <si>
    <t>Фролова Татьяна Сергеевна</t>
  </si>
  <si>
    <t>Государственное учреждение социального обслуживания "Акшинский социально-реабилитационный центр для несовершеннолетних "Задор" Забайкальского края</t>
  </si>
  <si>
    <t>Иванова Елена Александровна</t>
  </si>
  <si>
    <t>Чупрова Марина Николаевна</t>
  </si>
  <si>
    <t>Государственное учреждение социального обслуживания "Бадинский социально-реабилитационный центр для несовершеннолетних "Искра" Забайкальского края</t>
  </si>
  <si>
    <t>Тутунина Вера Ивановна</t>
  </si>
  <si>
    <t>Карпова Ираида Вячеславовна</t>
  </si>
  <si>
    <t>Государственное учреждение социального обслуживания "Билитуйский социально-реабилитационный центр для несовершеннолетних "Подросток" Забайкальского края</t>
  </si>
  <si>
    <t>Ширкина Ирина Александровна</t>
  </si>
  <si>
    <t>Башмакова Олеся Валерьевна</t>
  </si>
  <si>
    <t>Государственное учреждение социального обслуживания "Верхнецасучейский социально-реабилитационный центр для несовершеннолетних "Росинка" Забайкальского края</t>
  </si>
  <si>
    <t>Болотова Галина Сергеевна</t>
  </si>
  <si>
    <t>Щетинин Сергей Николаевич</t>
  </si>
  <si>
    <t>Государственное учреждение социального обслуживания "Дульдургинский комплексный центр социального обслуживания населения "Наран" Забайкальского края</t>
  </si>
  <si>
    <t>Лодоева Дарима Базаргуруевна</t>
  </si>
  <si>
    <t>Бальжинимаева Ирина Николаевна</t>
  </si>
  <si>
    <t>Дугаржапова Оксана Дашидондоковна</t>
  </si>
  <si>
    <t>Доржиева Удбылма Жигмитнимаевна</t>
  </si>
  <si>
    <t>Государственное учреждение социального обслуживания "Ингодинский комплексный центр социального обслуживания населения "Милосердие" Забайкальского края</t>
  </si>
  <si>
    <t>Муллахметова Алена Ивановна</t>
  </si>
  <si>
    <t>Ануфриева Оксана Владиславовна</t>
  </si>
  <si>
    <t>Государственное учреждение социального обслуживания "Калганский социально-реабилитационный центр для несовершеннолетних "Улыбка" Забайкальского края</t>
  </si>
  <si>
    <t>Терентьева Лариса Робертовна</t>
  </si>
  <si>
    <t xml:space="preserve">Зимина Виктория Михайловна </t>
  </si>
  <si>
    <t>Государственное учреждение социального обслуживания "Краснокаменский социально-реабилитационный центр для несовершеннолетних "Доброта" Забайкальского края</t>
  </si>
  <si>
    <t>Давыдова Ольга Семёновна</t>
  </si>
  <si>
    <t>Никитина Анастасия Валерьевна</t>
  </si>
  <si>
    <t>Бродова Евгения Владимировна</t>
  </si>
  <si>
    <t>Гавришева Наталья Васильевна</t>
  </si>
  <si>
    <t>Государственное учреждение социального обслуживания "Красночикойский комплексный центр социального обслуживания населения "Черёмушки" Забайкальского края</t>
  </si>
  <si>
    <t>Матвеева Нина Васильевна</t>
  </si>
  <si>
    <t>Сидорова Наталья Владимировна</t>
  </si>
  <si>
    <t>Филиппова Татьяна Владимировна</t>
  </si>
  <si>
    <t>Государственное учреждение социального обслуживания "Кыринский социально-реабилитационный центр для несовершеннолетних "Перекресток" Забайкальского края</t>
  </si>
  <si>
    <t>Васильева Светлана Сергеевна</t>
  </si>
  <si>
    <t>Логинова Светлана Михайловна</t>
  </si>
  <si>
    <t>Государственное учреждение социального обслуживания "Могойтуйский комплексный центр социального обслуживания населения "Элбэг" Забайкальского края</t>
  </si>
  <si>
    <t>Гомбоев Бальжинима Ширибазарович</t>
  </si>
  <si>
    <t>Дабаева Туяна Батомункуева</t>
  </si>
  <si>
    <t>Очирова Тунгалак Цыренгалдановна</t>
  </si>
  <si>
    <t>Государственное учреждение социального обслуживания "Могочинский центр помощи детям, оставшимся без попечения родителей "Журавлёнок" Забайкальского края</t>
  </si>
  <si>
    <t>Амурцева Анна Владимировна</t>
  </si>
  <si>
    <t>Логинова Ольга Олеговна</t>
  </si>
  <si>
    <t>Государственное учреждение социального обслуживания "Могочинский центр социального обслуживания граждан пожилого возраста и инвалидов" Забайкальского края</t>
  </si>
  <si>
    <t>Гагарина Анна Федоровна</t>
  </si>
  <si>
    <t>Государственное учреждение социального обслуживания "Нерчинский социально-реабилитационный центр для несовершеннолетних "Гарант" Забайкальского края</t>
  </si>
  <si>
    <t>Филинова Виктория Леонидовна</t>
  </si>
  <si>
    <t>Лукьянова Светлана Леонидовна</t>
  </si>
  <si>
    <t>Гладкова Олеся Викторовна</t>
  </si>
  <si>
    <t>Пронин Алексей Валерьевич</t>
  </si>
  <si>
    <t>Государственное учреждение социального обслуживания "Новоширокинский социально-реабилитационный центр для несовершеннолетних "Семья" Забайкальского края;</t>
  </si>
  <si>
    <t>Гогина Любовь Владимировна</t>
  </si>
  <si>
    <t>Севанькаева Татьяна Борисовна</t>
  </si>
  <si>
    <t>Государственное учреждение социального обслуживания "Приаргунский комплексный центр социального обслуживания населения "Солнышко" Забайкальского края</t>
  </si>
  <si>
    <t>Лихачева Ксения Викторовна</t>
  </si>
  <si>
    <t>Государственное учреждение социального обслуживания "Сретенский социально-реабилитационный центр для несовершеннолетних имени С.Г. Киргизова" Забайкальского края</t>
  </si>
  <si>
    <t>Калачева Ольга Алексеевна</t>
  </si>
  <si>
    <t>Боровинский Павел Сергеевич</t>
  </si>
  <si>
    <t>Рябова Наталья Владимировна</t>
  </si>
  <si>
    <t>Поспелова Ирина Владимировна</t>
  </si>
  <si>
    <t>Государственное учреждение социального обслуживания "Улетовский социально-реабилитационный центр для несовершеннолетних "Кедр" Забайкальского края</t>
  </si>
  <si>
    <t>Суханов Аркадий Михайлович</t>
  </si>
  <si>
    <t>Жапов Роман Николаевич</t>
  </si>
  <si>
    <t>Машукова Надежда Сергеевна</t>
  </si>
  <si>
    <t>Государственное учреждение социального обслуживания "Черновский комплексный центр социального обслуживания населения "Берегиня" Забайкальского края</t>
  </si>
  <si>
    <t>Кузьминова Татьяна Ивановна</t>
  </si>
  <si>
    <t>Несторяк Наталья Викторовна</t>
  </si>
  <si>
    <t>Новикова Наталья Георгиевна</t>
  </si>
  <si>
    <t>Государственное учреждение социального обслуживания "Чернышевский социально-реабилитационный центр для несовершеннолетних "Дружба" Забайкальского края</t>
  </si>
  <si>
    <t>Дементьева Елена Евгеньевна</t>
  </si>
  <si>
    <t>Пьяникова Олеся Викторовна</t>
  </si>
  <si>
    <t>Государственное учреждение социального обслуживания "Шилкинский социально-реабилитационный центр для несовершеннолетних "Сибиряк" Забайкальского края</t>
  </si>
  <si>
    <t>Косякова Наталья Валентиновна</t>
  </si>
  <si>
    <t>Номоконова Анна Анатольевна</t>
  </si>
  <si>
    <t>Власюк Лариса Викторовна</t>
  </si>
  <si>
    <t>Государственное учреждение  "Центр психолого-педагогической помощи населению "Доверие" Забайкальского края</t>
  </si>
  <si>
    <t>Кузьмина Наталья Евгеньевна</t>
  </si>
  <si>
    <t>Слукина Елена Викторовна</t>
  </si>
  <si>
    <t>Государственное учреждение социального обслуживания "Ново-Акатуйский комплексный центр социального обслуживания населения" Забайкальского края</t>
  </si>
  <si>
    <t>Ануфриева Валентина Юрьевна</t>
  </si>
  <si>
    <t>Государственное стационарное учреждение социального обслуживания "Солонеченский специальный дом-интернат для престарелых и инвалидов" Забайкальского края</t>
  </si>
  <si>
    <t>Государственное  учреждение социального обслуживания "Комплексный центр социального обслуживания населения "Ясногорский" Забайкальского края</t>
  </si>
  <si>
    <t>Санданов Батор Раднаевич</t>
  </si>
  <si>
    <t>Косторомина Надежда Борисовна</t>
  </si>
  <si>
    <t>Лесникова Оксана Валерьевна</t>
  </si>
  <si>
    <t>Балданова Людмила Дугаровна</t>
  </si>
  <si>
    <t>Государственное стационарное учреждение социального обслуживания "Зыковский  дом-интернат для граждан, имеющих психические расстройства" Забайкальского края</t>
  </si>
  <si>
    <t>Якимова Юлия Андреевна</t>
  </si>
  <si>
    <t>Морозова Людмила Сергеевна</t>
  </si>
  <si>
    <t>Вологдина Анна Владимировна</t>
  </si>
  <si>
    <t>Государственное стационарное учреждение социального обслуживания "Петровск-Забайкальский детский дом-интернат для граждан, имеющих психические расстройства" Забайкальского края</t>
  </si>
  <si>
    <t>Петрякова Ирина Сафуановна</t>
  </si>
  <si>
    <t>Волчков Дмитрий Юрьевич</t>
  </si>
  <si>
    <t>Матвеева Нина Валерьевна</t>
  </si>
  <si>
    <t>Бушина Наталья Сергеевна</t>
  </si>
  <si>
    <t xml:space="preserve">заместитель директора </t>
  </si>
  <si>
    <t>Государственное стационарное бюджетное учреждение социального обслуживания "Шилкинский  дом-интернат для граждан, имеющих психические расстройства" Забайкальского края</t>
  </si>
  <si>
    <t>Банщикова Екатерина Владимировна</t>
  </si>
  <si>
    <t>Комогорцева Татьяна Николаевна</t>
  </si>
  <si>
    <t>Фомина Мария Дмитриевна</t>
  </si>
  <si>
    <t>Негодяева Екатерина Сергеевна</t>
  </si>
  <si>
    <t>Государственное автономное учреждение социального обслуживания "Атамановский дом-интернат" Забайкальского края</t>
  </si>
  <si>
    <t>Казаченко Евгений Олегович</t>
  </si>
  <si>
    <t>Чугуевский Александр Александрович</t>
  </si>
  <si>
    <t>Марков Александр Сергеевич</t>
  </si>
  <si>
    <t>Филонова Наталья Евгеньевна</t>
  </si>
  <si>
    <t>Жданова Евгения Алексеевна</t>
  </si>
  <si>
    <t>Государственное автономное учреждение социального обслуживания "Балейский комплексный центр социального обслуживания населения "Золотинка" Забайкальского края</t>
  </si>
  <si>
    <t>Никитина Нина Андреевна</t>
  </si>
  <si>
    <t>Наседкина Марина Николаевна</t>
  </si>
  <si>
    <t>Государственное автономное учреждение социального обслуживания "Первомайский  дом-интернат для граждан, имеющих психические расстройства" Забайкальского края</t>
  </si>
  <si>
    <t>Старчков Евгений Владимирович</t>
  </si>
  <si>
    <t>Сверкунов Сергей Валерьевич</t>
  </si>
  <si>
    <t>Семушина Елена Стангиславовна</t>
  </si>
  <si>
    <t>Мыльникова Лариса Анатольевна</t>
  </si>
  <si>
    <t>Государственное автономное учреждение социального обслуживания "Петровск-Забайкальский комплексный центр социального обслуживания населения "Ветеран" Забайкальского края</t>
  </si>
  <si>
    <t>Зимин Евгений Владимирович</t>
  </si>
  <si>
    <t>Коваленко Елена Николаевна</t>
  </si>
  <si>
    <t>Бузина Елена Владимировна</t>
  </si>
  <si>
    <t>Государственное автономное учреждение социального обслуживания "Комплексный центр социального обслуживания населения "Орловский" Забайкальского края</t>
  </si>
  <si>
    <t>Жамбалов Батожаб Батоевич</t>
  </si>
  <si>
    <t>Болотов Доржи Донитович</t>
  </si>
  <si>
    <t>Цындымеев Гарма Бадмаевич</t>
  </si>
  <si>
    <t>Бадмаев Бэликто Борисович</t>
  </si>
  <si>
    <t>Базаржапова Алина Михайловна</t>
  </si>
  <si>
    <t>Государственное автономное учреждение социального обслуживания "Реабилитационный центр для детей и подростков с ограниченными возможностями "Спасатель" Забайкальского края</t>
  </si>
  <si>
    <t>Кузнецова Татьяна Анатольевна</t>
  </si>
  <si>
    <t>Василенко Татьяна Викторовна</t>
  </si>
  <si>
    <t>Буров Михаил Викторович</t>
  </si>
  <si>
    <t>Борисенко Ирина Александровна</t>
  </si>
  <si>
    <t>Государственное автономное учреждение социального обслуживания "Реабилитационный центр "Шиванда" Забайкальского края</t>
  </si>
  <si>
    <t>Дациев Вячеслав Юмарович</t>
  </si>
  <si>
    <t>Кузнецова Зинаида Григорьевна</t>
  </si>
  <si>
    <t>Палкин Александр Анатольевич</t>
  </si>
  <si>
    <t>Боробова Наталья Григорьевна</t>
  </si>
  <si>
    <t>Некипелая Наталья Ивановна</t>
  </si>
  <si>
    <t>Государственное автономное учреждение социального обслуживания "Сохондинский специальный дом-интернат для престарелых и инвалидов" Забайкальского края</t>
  </si>
  <si>
    <t>Сергеева Марина Дмитриевна</t>
  </si>
  <si>
    <t>Исаева Марина Евгеньевна</t>
  </si>
  <si>
    <t>Государственное автономное учреждение социального обслуживания "Социальный приют" Забайкальского края</t>
  </si>
  <si>
    <t>Спиридонова Мария Николаевна</t>
  </si>
  <si>
    <t>Кадлубовская Виктория Викторовна</t>
  </si>
  <si>
    <t>Дамбаин Олеся Викторовна</t>
  </si>
  <si>
    <t>Горюнова Ольга Сергеевна</t>
  </si>
  <si>
    <t>Государственное автономное учреждение социального обслуживания "Шерловогорский реабилитационный центр "Топаз" Забайкальского края;</t>
  </si>
  <si>
    <t>Соколовская Татьяна Михайловна</t>
  </si>
  <si>
    <t>Эпова Елена Юрьевна</t>
  </si>
  <si>
    <t>Бородина Валентина Сергеевна</t>
  </si>
  <si>
    <t>Матвеева Лариса Константиновна</t>
  </si>
  <si>
    <t>Государственное автономное учреждение социального обслуживания "Борзинский дом-интернат для граждан, имеющих психические расстройства" Забайкальского края</t>
  </si>
  <si>
    <t>Горбунов Андрей Александрович</t>
  </si>
  <si>
    <t>Уваровская Виктория Ивановна</t>
  </si>
  <si>
    <t>Государственное автономное учреждение социального обслуживания "Хапчерангинский  дом-интернат для граждан, имеющих психические расстройства" Забайкальского края</t>
  </si>
  <si>
    <t>Козлова Алена Константиновна</t>
  </si>
  <si>
    <t>Приходько Александр Сергеевич</t>
  </si>
  <si>
    <t>Жаркова Галина Павловна</t>
  </si>
  <si>
    <t>Государственное автономное учреждение социального обслуживания "Читинский  дом-интернат для граждан, имеющих психические растройства" Забайкальского кра</t>
  </si>
  <si>
    <t>Черепанов Владимир Александрович</t>
  </si>
  <si>
    <t>Колмакова Наталья Григорьевна</t>
  </si>
  <si>
    <t>Тимофеев Владимир Николаевич</t>
  </si>
  <si>
    <t>Нечухаева Екатерина Александровна</t>
  </si>
  <si>
    <t>Государственное стационарное учреждение социального обслуживания пансионат "Яснинский" Забайкальского края</t>
  </si>
  <si>
    <t>Ищенко Сергей Васильевич</t>
  </si>
  <si>
    <t>Подшивалова Елена Геннадьевна</t>
  </si>
  <si>
    <t>Государственное стационарное учреждение социального обслуживания пансионат "Ингода" Забайкальского края</t>
  </si>
  <si>
    <t>Мальцев Петр Витальевич</t>
  </si>
  <si>
    <t>Попова Валентина Викторовна</t>
  </si>
  <si>
    <t>Макаров Александр Анатольевич</t>
  </si>
  <si>
    <t>Саркисян Алеанна Леонидовна</t>
  </si>
  <si>
    <t>Государственное учреждение социального обслуживания "Читинский центр помощи детям, оставшимся без попечения родителей, имени В.Н. Подгорбунского" Забайкальского края</t>
  </si>
  <si>
    <t>Макарьевская Клара Олеговна</t>
  </si>
  <si>
    <t>Мироманова Ирина Станиславовна</t>
  </si>
  <si>
    <t>Шишкова Ирина Викторовна</t>
  </si>
  <si>
    <t>Государственное учреждение социального обслуживания "Балейский центр помощи детям, оставшимся без попечения родителей "Маяк" Забайкальского края</t>
  </si>
  <si>
    <t>Золотарева Дарья Николаевна</t>
  </si>
  <si>
    <t>Раитина Ирина Анатольевна</t>
  </si>
  <si>
    <t>Государственное учреждение социального обслуживания "Борзинский центр помощи детям, оставшимся без попечения родителей имени С.Д. Номоконова" Забайкальского края</t>
  </si>
  <si>
    <t>Государственное учреждение социального обслуживания "Вершино-Шахтаминский центр помощи детям, оставшимся без попечения родителей "Маленькая страна" Забайкальского края</t>
  </si>
  <si>
    <t>Симакова Татьяна Юрьевна</t>
  </si>
  <si>
    <t>Государственное учреждение социального обслуживания "Карымский центр помощи детям, оставшимся без попечения родителей "Прометей" Забайкальского края</t>
  </si>
  <si>
    <t>Киреев Александр Викторович</t>
  </si>
  <si>
    <t>Першикова Екатерина Сергеевна</t>
  </si>
  <si>
    <t>Ступин Евгений Валентинович</t>
  </si>
  <si>
    <t>Государственное учреждение социального обслуживания "Маккавеевский центр помощи детям, оставшимся без попечения родителей "Импульс" Забайкальского края</t>
  </si>
  <si>
    <t>Попова Виктория Владимировна</t>
  </si>
  <si>
    <t>Щербакова Елена Николаевна</t>
  </si>
  <si>
    <t>Государственное учреждение социального обслуживания "Петровск-Забайкальский центр помощи детям, оставшимся без попечения родителей "Единство" Забайкальского края</t>
  </si>
  <si>
    <t>Овдина Ирина Николаевна</t>
  </si>
  <si>
    <t>Мельникова Оксана Валерьевна</t>
  </si>
  <si>
    <t>Толстобров Леонид Николаевич</t>
  </si>
  <si>
    <t>Государственное учреждение социального обслуживания "Черновский центр помощи детям, оставшимся без попечения родителей "Восточный" Забайкальского края</t>
  </si>
  <si>
    <t>Волкова Екатерина Алексаедровна</t>
  </si>
  <si>
    <t>Государственное учреждение социального обслуживания "Шерловогорский центр помощи детям, оставшимся без попечения родителей "Аквамарин" Забайкальского края</t>
  </si>
  <si>
    <t>Пляскина Елена Анатольевна</t>
  </si>
  <si>
    <t>Садаева Любовь Рабдановна</t>
  </si>
  <si>
    <t>Колесникова Наталья Андреевна</t>
  </si>
  <si>
    <t>Государственное казенное учреждение "Краевой центр занятости населения" Забайкальского края</t>
  </si>
  <si>
    <t>Батоцыренов Биликто Мункожаргалович</t>
  </si>
  <si>
    <t>Корчагина Евгения Александровна</t>
  </si>
  <si>
    <t>Шадрина Оксана Олеговна</t>
  </si>
  <si>
    <t>Туманова Ольга Леонидовна</t>
  </si>
  <si>
    <t>Государственное казенное учреждение здравоохранения "Краевой специализированный дом ребенка № 2"</t>
  </si>
  <si>
    <t>Коренева Ирина Владимировна</t>
  </si>
  <si>
    <t>главный врач</t>
  </si>
  <si>
    <t>Яковлева Нина Александровна</t>
  </si>
  <si>
    <t>заместитель главного врача</t>
  </si>
  <si>
    <t>Газинская Ольга Александровна</t>
  </si>
  <si>
    <t>Государственное учреждение социального обслуживания "Малетинский центр помощи детям, оставшимся без попечения родителей "Детство" Забайкальского края</t>
  </si>
  <si>
    <t>Государственное учреждение социального обслуживания "Хохотуйский центр помощи детям, оставшимся без попечения родителей "Березка" Забайкальского края</t>
  </si>
  <si>
    <t>Мищенков Александр Петрович</t>
  </si>
  <si>
    <t>Государственное учреждение социального обслуживания "Урульгинский центр помощи детям, оставшимся без попечения родителей "Подсолнух" Забайкальского края</t>
  </si>
  <si>
    <t>Подколзина Виктория Владимировна</t>
  </si>
  <si>
    <t>Золотухина Наталья Николаевна</t>
  </si>
  <si>
    <t>Государственное учреждение социального обслуживания "Борзинский центр помощи детям, оставшимся без попечения родителей "Горизонт" Забайкальского края</t>
  </si>
  <si>
    <t>Саморезова Ольга Николаевна</t>
  </si>
  <si>
    <t>Государственное учреждение социального обслуживания "Могочинский центр помощи детям, оставшимся без попечения родителей "Гармония" Забайкальского края</t>
  </si>
  <si>
    <t>Можаева Нина Викторовна</t>
  </si>
  <si>
    <t xml:space="preserve"> за  2025 год</t>
  </si>
  <si>
    <t>Анчарук Оксана Николаевна</t>
  </si>
  <si>
    <t>Аносова Наталья Юрьевна</t>
  </si>
  <si>
    <t>Новик Виктория Викторовна</t>
  </si>
  <si>
    <t>Саркисян Максим Александрович</t>
  </si>
  <si>
    <t>Разыкова Анна Андреевна</t>
  </si>
  <si>
    <t>Упорова Елена Викторовна</t>
  </si>
  <si>
    <t>Днепровская Мария Сергеевна</t>
  </si>
  <si>
    <t>Василович Алина Михайловна</t>
  </si>
  <si>
    <t>Добрецкая Ирина Александровна</t>
  </si>
  <si>
    <t>Борисов Сергей Владимирович</t>
  </si>
  <si>
    <t>Ковалева Татьяна Олеговна</t>
  </si>
  <si>
    <t>Субблтина Анастасия Аркадьевна</t>
  </si>
  <si>
    <t>Тюменцева Анастасия Михайловна</t>
  </si>
  <si>
    <t>Ветрова Наталия Викторовна</t>
  </si>
  <si>
    <t>Дмитриенко Наталья Николаевна</t>
  </si>
  <si>
    <t>Кузьменко Кристина Петровна</t>
  </si>
  <si>
    <t>Фалилеева Ксенья Захаровна</t>
  </si>
  <si>
    <t>Малков Дмитрий Михайлович</t>
  </si>
  <si>
    <t>Сергеев Виталий Олегович</t>
  </si>
  <si>
    <t>Бакеев Александр Романович</t>
  </si>
  <si>
    <t>Герасимович Наталья Ивановна</t>
  </si>
  <si>
    <t>Димова Светлана Михайловна</t>
  </si>
  <si>
    <t>Директор</t>
  </si>
  <si>
    <t>Васильева Елена Юрьевна</t>
  </si>
  <si>
    <t>Цыденова Татьяна Владимировна</t>
  </si>
  <si>
    <t>Балданова Баира Баторовна</t>
  </si>
  <si>
    <t>Байбордина Ольга Геннадьевна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</si>
</sst>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&quot;р.&quot;_-;\-* #,##0.00&quot;р.&quot;_-;_-* &quot;-&quot;??&quot;р.&quot;_-;_-@_-"/>
    <numFmt numFmtId="165" formatCode="_-* #,##0.00_р_._-;\-* #,##0.00_р_._-;_-* &quot;-&quot;??_р_._-;_-@_-"/>
  </numFmts>
  <fonts count="9" x14ac:knownFonts="1">
    <font>
      <sz val="10"/>
      <color theme="1"/>
      <name val="Arial Cyr"/>
    </font>
    <font>
      <sz val="12"/>
      <name val="Times New Roman"/>
    </font>
    <font>
      <sz val="13"/>
      <name val="Times New Roman"/>
    </font>
    <font>
      <sz val="16"/>
      <name val="Times New Roman"/>
    </font>
    <font>
      <sz val="14"/>
      <name val="Times New Roman"/>
    </font>
    <font>
      <sz val="9"/>
      <name val="Times New Roman"/>
    </font>
    <font>
      <sz val="12"/>
      <name val="Arial Cyr"/>
    </font>
    <font>
      <sz val="10"/>
      <color theme="1"/>
      <name val="Arial Cyr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7" fillId="0" borderId="0"/>
  </cellStyleXfs>
  <cellXfs count="62">
    <xf numFmtId="0" fontId="0" fillId="0" borderId="0" xfId="0"/>
    <xf numFmtId="0" fontId="1" fillId="0" borderId="6" xfId="0" applyFont="1" applyFill="1" applyBorder="1"/>
    <xf numFmtId="0" fontId="1" fillId="0" borderId="1" xfId="0" applyFont="1" applyFill="1" applyBorder="1"/>
    <xf numFmtId="165" fontId="1" fillId="0" borderId="3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165" fontId="1" fillId="0" borderId="1" xfId="0" applyNumberFormat="1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0" fillId="0" borderId="0" xfId="0" applyFill="1"/>
    <xf numFmtId="0" fontId="1" fillId="0" borderId="0" xfId="0" applyFont="1" applyFill="1"/>
    <xf numFmtId="0" fontId="2" fillId="0" borderId="0" xfId="0" applyFont="1" applyFill="1"/>
    <xf numFmtId="165" fontId="1" fillId="0" borderId="0" xfId="0" applyNumberFormat="1" applyFont="1" applyFill="1" applyAlignment="1">
      <alignment horizontal="center" vertical="center"/>
    </xf>
    <xf numFmtId="165" fontId="1" fillId="0" borderId="0" xfId="0" applyNumberFormat="1" applyFont="1" applyFill="1"/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65" fontId="1" fillId="0" borderId="1" xfId="0" applyNumberFormat="1" applyFont="1" applyFill="1" applyBorder="1" applyAlignment="1">
      <alignment horizontal="center" vertical="center" wrapText="1"/>
    </xf>
    <xf numFmtId="165" fontId="1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/>
    <xf numFmtId="0" fontId="5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top" wrapText="1"/>
    </xf>
    <xf numFmtId="0" fontId="5" fillId="0" borderId="3" xfId="0" applyFont="1" applyFill="1" applyBorder="1" applyAlignment="1">
      <alignment horizontal="center" vertical="top" wrapText="1"/>
    </xf>
    <xf numFmtId="165" fontId="1" fillId="0" borderId="1" xfId="0" applyNumberFormat="1" applyFont="1" applyFill="1" applyBorder="1"/>
    <xf numFmtId="0" fontId="1" fillId="0" borderId="4" xfId="0" applyFont="1" applyFill="1" applyBorder="1"/>
    <xf numFmtId="4" fontId="7" fillId="0" borderId="0" xfId="1" applyNumberFormat="1" applyFill="1"/>
    <xf numFmtId="4" fontId="0" fillId="0" borderId="0" xfId="0" applyNumberFormat="1" applyFill="1"/>
    <xf numFmtId="0" fontId="8" fillId="0" borderId="4" xfId="0" applyFont="1" applyFill="1" applyBorder="1"/>
    <xf numFmtId="0" fontId="8" fillId="0" borderId="1" xfId="0" applyFont="1" applyFill="1" applyBorder="1"/>
    <xf numFmtId="0" fontId="1" fillId="0" borderId="1" xfId="0" applyFont="1" applyFill="1" applyBorder="1" applyAlignment="1">
      <alignment vertical="center" wrapText="1"/>
    </xf>
    <xf numFmtId="165" fontId="1" fillId="0" borderId="3" xfId="0" applyNumberFormat="1" applyFont="1" applyFill="1" applyBorder="1"/>
    <xf numFmtId="0" fontId="1" fillId="0" borderId="6" xfId="0" applyFont="1" applyFill="1" applyBorder="1" applyAlignment="1">
      <alignment horizontal="left" vertical="center"/>
    </xf>
    <xf numFmtId="0" fontId="8" fillId="0" borderId="6" xfId="0" applyFont="1" applyFill="1" applyBorder="1"/>
    <xf numFmtId="0" fontId="6" fillId="0" borderId="4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vertical="center" wrapText="1"/>
    </xf>
    <xf numFmtId="0" fontId="1" fillId="0" borderId="6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165" fontId="1" fillId="0" borderId="0" xfId="0" applyNumberFormat="1" applyFont="1" applyFill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6" fillId="0" borderId="2" xfId="0" applyFont="1" applyFill="1" applyBorder="1" applyAlignment="1">
      <alignment vertical="center"/>
    </xf>
    <xf numFmtId="0" fontId="1" fillId="0" borderId="2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>
      <alignment wrapText="1"/>
    </xf>
    <xf numFmtId="2" fontId="1" fillId="0" borderId="1" xfId="0" applyNumberFormat="1" applyFont="1" applyFill="1" applyBorder="1"/>
    <xf numFmtId="2" fontId="8" fillId="0" borderId="1" xfId="0" applyNumberFormat="1" applyFont="1" applyFill="1" applyBorder="1"/>
    <xf numFmtId="0" fontId="6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165" fontId="1" fillId="0" borderId="3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eme Office">
  <a:themeElements>
    <a:clrScheme name="Standar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Standard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Standard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36"/>
  <sheetViews>
    <sheetView tabSelected="1" zoomScale="75" workbookViewId="0">
      <selection activeCell="B233" sqref="B233:B234"/>
    </sheetView>
  </sheetViews>
  <sheetFormatPr defaultRowHeight="15.75" customHeight="1" x14ac:dyDescent="0.25"/>
  <cols>
    <col min="1" max="1" width="5.5703125" style="7" customWidth="1"/>
    <col min="2" max="2" width="60.140625" style="7" customWidth="1"/>
    <col min="3" max="3" width="40" style="7" customWidth="1"/>
    <col min="4" max="4" width="28.5703125" style="7" customWidth="1"/>
    <col min="5" max="6" width="20" style="7" hidden="1" customWidth="1"/>
    <col min="7" max="7" width="20" style="7" customWidth="1"/>
    <col min="8" max="12" width="20" style="7" hidden="1" customWidth="1"/>
    <col min="13" max="13" width="15.42578125" style="7" hidden="1" customWidth="1"/>
    <col min="14" max="14" width="27" style="10" hidden="1" customWidth="1"/>
    <col min="15" max="15" width="16" style="11" hidden="1" customWidth="1"/>
    <col min="16" max="16" width="23" style="7" hidden="1" customWidth="1"/>
    <col min="17" max="17" width="9.140625" style="7" hidden="1" customWidth="1"/>
    <col min="18" max="18" width="9.140625" style="7" customWidth="1"/>
    <col min="19" max="19" width="14.28515625" style="7" customWidth="1"/>
    <col min="20" max="20" width="12.85546875" style="7" customWidth="1"/>
    <col min="21" max="21" width="12.5703125" style="7" customWidth="1"/>
    <col min="22" max="257" width="9.140625" style="7" customWidth="1"/>
    <col min="258" max="16384" width="9.140625" style="7"/>
  </cols>
  <sheetData>
    <row r="1" spans="1:21" ht="16.5" x14ac:dyDescent="0.25">
      <c r="C1" s="8"/>
      <c r="D1" s="8"/>
      <c r="E1" s="8"/>
      <c r="F1" s="8"/>
      <c r="G1" s="9"/>
      <c r="H1" s="8"/>
    </row>
    <row r="2" spans="1:21" x14ac:dyDescent="0.25">
      <c r="C2" s="8"/>
      <c r="D2" s="8"/>
      <c r="E2" s="8"/>
      <c r="F2" s="8"/>
      <c r="G2" s="8"/>
      <c r="H2" s="8"/>
    </row>
    <row r="3" spans="1:21" ht="60" customHeight="1" x14ac:dyDescent="0.25">
      <c r="A3" s="60" t="s">
        <v>0</v>
      </c>
      <c r="B3" s="60"/>
      <c r="C3" s="60"/>
      <c r="D3" s="60"/>
      <c r="E3" s="60"/>
      <c r="F3" s="60"/>
      <c r="G3" s="60"/>
      <c r="H3" s="8"/>
    </row>
    <row r="4" spans="1:21" ht="20.25" customHeight="1" x14ac:dyDescent="0.25">
      <c r="A4" s="61" t="s">
        <v>241</v>
      </c>
      <c r="B4" s="61"/>
      <c r="C4" s="61"/>
      <c r="D4" s="61"/>
      <c r="E4" s="61"/>
      <c r="F4" s="61"/>
      <c r="G4" s="61"/>
      <c r="H4" s="8"/>
    </row>
    <row r="5" spans="1:21" x14ac:dyDescent="0.25">
      <c r="C5" s="8"/>
      <c r="D5" s="8"/>
      <c r="E5" s="8"/>
      <c r="F5" s="8"/>
      <c r="G5" s="8"/>
      <c r="H5" s="8"/>
    </row>
    <row r="6" spans="1:21" ht="111.75" customHeight="1" x14ac:dyDescent="0.2">
      <c r="A6" s="12" t="s">
        <v>1</v>
      </c>
      <c r="B6" s="12" t="s">
        <v>2</v>
      </c>
      <c r="C6" s="12" t="s">
        <v>3</v>
      </c>
      <c r="D6" s="12" t="s">
        <v>4</v>
      </c>
      <c r="E6" s="12" t="s">
        <v>5</v>
      </c>
      <c r="F6" s="13" t="s">
        <v>6</v>
      </c>
      <c r="G6" s="13" t="s">
        <v>7</v>
      </c>
      <c r="H6" s="13"/>
      <c r="I6" s="13"/>
      <c r="J6" s="13"/>
      <c r="K6" s="13"/>
      <c r="L6" s="13"/>
      <c r="M6" s="14"/>
      <c r="N6" s="15"/>
      <c r="O6" s="16"/>
      <c r="P6" s="17"/>
    </row>
    <row r="7" spans="1:21" ht="14.25" customHeight="1" x14ac:dyDescent="0.25">
      <c r="A7" s="18">
        <v>1</v>
      </c>
      <c r="B7" s="18">
        <v>2</v>
      </c>
      <c r="C7" s="19">
        <v>3</v>
      </c>
      <c r="D7" s="19">
        <v>4</v>
      </c>
      <c r="E7" s="20">
        <v>5</v>
      </c>
      <c r="F7" s="20">
        <v>6</v>
      </c>
      <c r="G7" s="19">
        <v>7</v>
      </c>
      <c r="H7" s="2"/>
      <c r="I7" s="17"/>
      <c r="J7" s="17"/>
      <c r="K7" s="17"/>
      <c r="L7" s="17"/>
      <c r="M7" s="2"/>
      <c r="N7" s="16"/>
      <c r="O7" s="21"/>
      <c r="P7" s="17"/>
    </row>
    <row r="8" spans="1:21" ht="33" customHeight="1" x14ac:dyDescent="0.25">
      <c r="A8" s="50">
        <v>1</v>
      </c>
      <c r="B8" s="56" t="s">
        <v>8</v>
      </c>
      <c r="C8" s="22" t="s">
        <v>9</v>
      </c>
      <c r="D8" s="2" t="s">
        <v>10</v>
      </c>
      <c r="E8" s="3">
        <v>1084237.3400000001</v>
      </c>
      <c r="F8" s="4">
        <v>12</v>
      </c>
      <c r="G8" s="5">
        <v>131809.34</v>
      </c>
      <c r="H8" s="21"/>
      <c r="I8" s="21"/>
      <c r="J8" s="21"/>
      <c r="K8" s="21"/>
      <c r="L8" s="21"/>
      <c r="M8" s="21"/>
      <c r="N8" s="16"/>
      <c r="O8" s="21"/>
      <c r="P8" s="17"/>
      <c r="Q8" s="7">
        <f t="shared" ref="Q8:Q77" si="0">G8/29.4</f>
        <v>4483.310884353742</v>
      </c>
      <c r="S8" s="23"/>
      <c r="T8" s="24"/>
      <c r="U8" s="24"/>
    </row>
    <row r="9" spans="1:21" ht="33" customHeight="1" x14ac:dyDescent="0.25">
      <c r="A9" s="51"/>
      <c r="B9" s="57"/>
      <c r="C9" s="22" t="s">
        <v>11</v>
      </c>
      <c r="D9" s="2" t="s">
        <v>12</v>
      </c>
      <c r="E9" s="3">
        <v>872687.78</v>
      </c>
      <c r="F9" s="4">
        <v>12</v>
      </c>
      <c r="G9" s="5">
        <v>169377.3</v>
      </c>
      <c r="H9" s="21"/>
      <c r="I9" s="21"/>
      <c r="J9" s="21"/>
      <c r="K9" s="21"/>
      <c r="L9" s="21"/>
      <c r="M9" s="21"/>
      <c r="N9" s="16"/>
      <c r="O9" s="21"/>
      <c r="P9" s="17"/>
      <c r="Q9" s="7">
        <f t="shared" si="0"/>
        <v>5761.1326530612241</v>
      </c>
      <c r="S9" s="23"/>
      <c r="T9" s="24"/>
      <c r="U9" s="24"/>
    </row>
    <row r="10" spans="1:21" ht="33" customHeight="1" x14ac:dyDescent="0.25">
      <c r="A10" s="51"/>
      <c r="B10" s="57"/>
      <c r="C10" s="22" t="s">
        <v>13</v>
      </c>
      <c r="D10" s="2" t="s">
        <v>12</v>
      </c>
      <c r="E10" s="3">
        <v>936252.48</v>
      </c>
      <c r="F10" s="4">
        <v>12</v>
      </c>
      <c r="G10" s="5">
        <v>130832.86</v>
      </c>
      <c r="H10" s="21"/>
      <c r="I10" s="21"/>
      <c r="J10" s="21"/>
      <c r="K10" s="21"/>
      <c r="L10" s="21"/>
      <c r="M10" s="21"/>
      <c r="N10" s="16"/>
      <c r="O10" s="21"/>
      <c r="P10" s="17"/>
      <c r="Q10" s="7">
        <f t="shared" si="0"/>
        <v>4450.0972789115649</v>
      </c>
      <c r="S10" s="23"/>
      <c r="T10" s="24"/>
      <c r="U10" s="24"/>
    </row>
    <row r="11" spans="1:21" ht="33" customHeight="1" x14ac:dyDescent="0.25">
      <c r="A11" s="51"/>
      <c r="B11" s="57"/>
      <c r="C11" s="25" t="s">
        <v>255</v>
      </c>
      <c r="D11" s="26" t="s">
        <v>12</v>
      </c>
      <c r="E11" s="3"/>
      <c r="F11" s="4"/>
      <c r="G11" s="5">
        <v>113050.02</v>
      </c>
      <c r="H11" s="21"/>
      <c r="I11" s="21"/>
      <c r="J11" s="21"/>
      <c r="K11" s="21"/>
      <c r="L11" s="21"/>
      <c r="M11" s="21"/>
      <c r="N11" s="16"/>
      <c r="O11" s="21"/>
      <c r="P11" s="17"/>
      <c r="S11" s="23"/>
      <c r="T11" s="24"/>
      <c r="U11" s="24"/>
    </row>
    <row r="12" spans="1:21" ht="33" customHeight="1" x14ac:dyDescent="0.25">
      <c r="A12" s="52"/>
      <c r="B12" s="58"/>
      <c r="C12" s="22" t="s">
        <v>14</v>
      </c>
      <c r="D12" s="2" t="s">
        <v>15</v>
      </c>
      <c r="E12" s="3">
        <v>950401.83</v>
      </c>
      <c r="F12" s="4">
        <v>12</v>
      </c>
      <c r="G12" s="5">
        <v>128411.51</v>
      </c>
      <c r="H12" s="21"/>
      <c r="I12" s="21"/>
      <c r="J12" s="21"/>
      <c r="K12" s="21"/>
      <c r="L12" s="21"/>
      <c r="M12" s="21"/>
      <c r="N12" s="16"/>
      <c r="O12" s="21"/>
      <c r="P12" s="17"/>
      <c r="Q12" s="7">
        <f t="shared" si="0"/>
        <v>4367.73843537415</v>
      </c>
      <c r="S12" s="23"/>
      <c r="T12" s="24"/>
      <c r="U12" s="24"/>
    </row>
    <row r="13" spans="1:21" ht="33" customHeight="1" x14ac:dyDescent="0.25">
      <c r="A13" s="50">
        <v>2</v>
      </c>
      <c r="B13" s="56" t="s">
        <v>16</v>
      </c>
      <c r="C13" s="2" t="s">
        <v>17</v>
      </c>
      <c r="D13" s="2" t="s">
        <v>10</v>
      </c>
      <c r="E13" s="3">
        <v>1264819.3400000001</v>
      </c>
      <c r="F13" s="4">
        <v>12</v>
      </c>
      <c r="G13" s="5">
        <v>155337.88</v>
      </c>
      <c r="H13" s="21"/>
      <c r="I13" s="21"/>
      <c r="J13" s="21"/>
      <c r="K13" s="21"/>
      <c r="L13" s="21"/>
      <c r="M13" s="21"/>
      <c r="N13" s="16"/>
      <c r="O13" s="21"/>
      <c r="P13" s="17"/>
      <c r="Q13" s="7">
        <f t="shared" si="0"/>
        <v>5283.6013605442186</v>
      </c>
      <c r="S13" s="23"/>
      <c r="T13" s="24"/>
      <c r="U13" s="24"/>
    </row>
    <row r="14" spans="1:21" ht="33" hidden="1" customHeight="1" x14ac:dyDescent="0.25">
      <c r="A14" s="51"/>
      <c r="B14" s="57"/>
      <c r="C14" s="2"/>
      <c r="D14" s="2" t="s">
        <v>12</v>
      </c>
      <c r="E14" s="3"/>
      <c r="F14" s="4"/>
      <c r="G14" s="5" t="e">
        <f>E14/F14</f>
        <v>#DIV/0!</v>
      </c>
      <c r="H14" s="21"/>
      <c r="I14" s="21"/>
      <c r="J14" s="21"/>
      <c r="K14" s="21"/>
      <c r="L14" s="21"/>
      <c r="M14" s="21"/>
      <c r="N14" s="16"/>
      <c r="O14" s="21"/>
      <c r="P14" s="17"/>
      <c r="Q14" s="7" t="e">
        <f t="shared" si="0"/>
        <v>#DIV/0!</v>
      </c>
      <c r="S14" s="23"/>
      <c r="T14" s="24"/>
      <c r="U14" s="24"/>
    </row>
    <row r="15" spans="1:21" ht="33" customHeight="1" x14ac:dyDescent="0.25">
      <c r="A15" s="51"/>
      <c r="B15" s="57"/>
      <c r="C15" s="2" t="s">
        <v>18</v>
      </c>
      <c r="D15" s="2" t="s">
        <v>12</v>
      </c>
      <c r="E15" s="3">
        <v>863655.86</v>
      </c>
      <c r="F15" s="4">
        <v>12</v>
      </c>
      <c r="G15" s="5">
        <v>129352.48</v>
      </c>
      <c r="H15" s="21"/>
      <c r="I15" s="21"/>
      <c r="J15" s="21"/>
      <c r="K15" s="21"/>
      <c r="L15" s="21"/>
      <c r="M15" s="21"/>
      <c r="N15" s="16"/>
      <c r="O15" s="21"/>
      <c r="P15" s="17"/>
      <c r="Q15" s="7">
        <f t="shared" si="0"/>
        <v>4399.7442176870745</v>
      </c>
      <c r="S15" s="23"/>
      <c r="T15" s="24"/>
      <c r="U15" s="24"/>
    </row>
    <row r="16" spans="1:21" ht="33" customHeight="1" x14ac:dyDescent="0.25">
      <c r="A16" s="51"/>
      <c r="B16" s="57"/>
      <c r="C16" s="2" t="s">
        <v>19</v>
      </c>
      <c r="D16" s="2" t="s">
        <v>12</v>
      </c>
      <c r="E16" s="3">
        <v>754948.91</v>
      </c>
      <c r="F16" s="4">
        <v>12</v>
      </c>
      <c r="G16" s="5">
        <v>51392.51</v>
      </c>
      <c r="H16" s="21"/>
      <c r="I16" s="21"/>
      <c r="J16" s="21"/>
      <c r="K16" s="21"/>
      <c r="L16" s="21"/>
      <c r="M16" s="21"/>
      <c r="N16" s="16"/>
      <c r="O16" s="21"/>
      <c r="P16" s="17"/>
      <c r="Q16" s="7">
        <f t="shared" si="0"/>
        <v>1748.0445578231295</v>
      </c>
      <c r="S16" s="23"/>
      <c r="T16" s="24"/>
      <c r="U16" s="24"/>
    </row>
    <row r="17" spans="1:21" ht="33" customHeight="1" x14ac:dyDescent="0.25">
      <c r="A17" s="50">
        <v>3</v>
      </c>
      <c r="B17" s="56" t="s">
        <v>20</v>
      </c>
      <c r="C17" s="2" t="s">
        <v>21</v>
      </c>
      <c r="D17" s="2" t="s">
        <v>10</v>
      </c>
      <c r="E17" s="3">
        <v>946893.59</v>
      </c>
      <c r="F17" s="4">
        <v>12</v>
      </c>
      <c r="G17" s="5">
        <v>130858.86</v>
      </c>
      <c r="H17" s="21"/>
      <c r="I17" s="21"/>
      <c r="J17" s="21"/>
      <c r="K17" s="21"/>
      <c r="L17" s="21"/>
      <c r="M17" s="21"/>
      <c r="N17" s="16"/>
      <c r="O17" s="21"/>
      <c r="P17" s="17"/>
      <c r="Q17" s="7">
        <f t="shared" si="0"/>
        <v>4450.9816326530618</v>
      </c>
      <c r="S17" s="23"/>
      <c r="T17" s="24"/>
      <c r="U17" s="24"/>
    </row>
    <row r="18" spans="1:21" ht="48.75" customHeight="1" x14ac:dyDescent="0.25">
      <c r="A18" s="51"/>
      <c r="B18" s="57"/>
      <c r="C18" s="26" t="s">
        <v>249</v>
      </c>
      <c r="D18" s="27" t="s">
        <v>23</v>
      </c>
      <c r="E18" s="3"/>
      <c r="F18" s="4"/>
      <c r="G18" s="5">
        <v>101137.13</v>
      </c>
      <c r="H18" s="21"/>
      <c r="I18" s="21"/>
      <c r="J18" s="21"/>
      <c r="K18" s="21"/>
      <c r="L18" s="21"/>
      <c r="M18" s="21"/>
      <c r="N18" s="16"/>
      <c r="O18" s="21"/>
      <c r="P18" s="17"/>
      <c r="Q18" s="7">
        <f t="shared" si="0"/>
        <v>3440.0384353741501</v>
      </c>
      <c r="S18" s="23"/>
      <c r="T18" s="24"/>
      <c r="U18" s="24"/>
    </row>
    <row r="19" spans="1:21" ht="51.75" customHeight="1" x14ac:dyDescent="0.25">
      <c r="A19" s="51"/>
      <c r="B19" s="57"/>
      <c r="C19" s="26" t="s">
        <v>250</v>
      </c>
      <c r="D19" s="27" t="s">
        <v>23</v>
      </c>
      <c r="E19" s="3"/>
      <c r="F19" s="4"/>
      <c r="G19" s="5">
        <v>185211.68</v>
      </c>
      <c r="H19" s="21"/>
      <c r="I19" s="21"/>
      <c r="J19" s="21"/>
      <c r="K19" s="21"/>
      <c r="L19" s="21"/>
      <c r="M19" s="21"/>
      <c r="N19" s="16"/>
      <c r="O19" s="21"/>
      <c r="P19" s="17"/>
      <c r="Q19" s="7">
        <f t="shared" si="0"/>
        <v>6299.7170068027208</v>
      </c>
      <c r="S19" s="23"/>
      <c r="T19" s="24"/>
      <c r="U19" s="24"/>
    </row>
    <row r="20" spans="1:21" ht="56.25" customHeight="1" x14ac:dyDescent="0.25">
      <c r="A20" s="51"/>
      <c r="B20" s="57"/>
      <c r="C20" s="2" t="s">
        <v>22</v>
      </c>
      <c r="D20" s="27" t="s">
        <v>23</v>
      </c>
      <c r="E20" s="3"/>
      <c r="F20" s="4"/>
      <c r="G20" s="5">
        <v>221014.45</v>
      </c>
      <c r="H20" s="21"/>
      <c r="I20" s="21"/>
      <c r="J20" s="21"/>
      <c r="K20" s="21"/>
      <c r="L20" s="21"/>
      <c r="M20" s="21"/>
      <c r="N20" s="16"/>
      <c r="O20" s="21"/>
      <c r="P20" s="17"/>
      <c r="Q20" s="7">
        <f t="shared" si="0"/>
        <v>7517.4982993197291</v>
      </c>
      <c r="S20" s="23"/>
      <c r="T20" s="24"/>
      <c r="U20" s="24"/>
    </row>
    <row r="21" spans="1:21" ht="33" customHeight="1" x14ac:dyDescent="0.25">
      <c r="A21" s="51"/>
      <c r="B21" s="57"/>
      <c r="C21" s="2" t="s">
        <v>24</v>
      </c>
      <c r="D21" s="2" t="s">
        <v>12</v>
      </c>
      <c r="E21" s="3">
        <v>981486.62</v>
      </c>
      <c r="F21" s="4">
        <v>12</v>
      </c>
      <c r="G21" s="5">
        <v>97562.05</v>
      </c>
      <c r="H21" s="21"/>
      <c r="I21" s="21"/>
      <c r="J21" s="21"/>
      <c r="K21" s="21"/>
      <c r="L21" s="21"/>
      <c r="M21" s="21"/>
      <c r="N21" s="16"/>
      <c r="O21" s="21"/>
      <c r="P21" s="17"/>
      <c r="Q21" s="7">
        <f t="shared" si="0"/>
        <v>3318.437074829932</v>
      </c>
      <c r="S21" s="23"/>
      <c r="T21" s="24"/>
      <c r="U21" s="24"/>
    </row>
    <row r="22" spans="1:21" ht="33" customHeight="1" x14ac:dyDescent="0.25">
      <c r="A22" s="50">
        <v>4</v>
      </c>
      <c r="B22" s="56" t="s">
        <v>25</v>
      </c>
      <c r="C22" s="2" t="s">
        <v>26</v>
      </c>
      <c r="D22" s="2" t="s">
        <v>10</v>
      </c>
      <c r="E22" s="3">
        <v>746117.86</v>
      </c>
      <c r="F22" s="6">
        <v>12</v>
      </c>
      <c r="G22" s="5">
        <v>78463.75</v>
      </c>
      <c r="H22" s="28"/>
      <c r="I22" s="28"/>
      <c r="J22" s="28"/>
      <c r="K22" s="28"/>
      <c r="L22" s="28"/>
      <c r="M22" s="21"/>
      <c r="N22" s="16"/>
      <c r="O22" s="21"/>
      <c r="P22" s="17"/>
      <c r="Q22" s="7">
        <f t="shared" si="0"/>
        <v>2668.8350340136058</v>
      </c>
      <c r="S22" s="23"/>
      <c r="T22" s="24"/>
      <c r="U22" s="24"/>
    </row>
    <row r="23" spans="1:21" ht="33" customHeight="1" x14ac:dyDescent="0.25">
      <c r="A23" s="52"/>
      <c r="B23" s="58"/>
      <c r="C23" s="1" t="s">
        <v>27</v>
      </c>
      <c r="D23" s="2" t="s">
        <v>12</v>
      </c>
      <c r="E23" s="3">
        <v>662688.21</v>
      </c>
      <c r="F23" s="6">
        <v>12</v>
      </c>
      <c r="G23" s="5">
        <v>79362.92</v>
      </c>
      <c r="H23" s="28"/>
      <c r="I23" s="28"/>
      <c r="J23" s="28"/>
      <c r="K23" s="28"/>
      <c r="L23" s="28"/>
      <c r="M23" s="21"/>
      <c r="N23" s="16"/>
      <c r="O23" s="21"/>
      <c r="P23" s="17"/>
      <c r="Q23" s="7">
        <f t="shared" si="0"/>
        <v>2699.4190476190479</v>
      </c>
      <c r="S23" s="23"/>
      <c r="T23" s="24"/>
      <c r="U23" s="24"/>
    </row>
    <row r="24" spans="1:21" ht="33" customHeight="1" x14ac:dyDescent="0.25">
      <c r="A24" s="50">
        <v>5</v>
      </c>
      <c r="B24" s="56" t="s">
        <v>28</v>
      </c>
      <c r="C24" s="1" t="s">
        <v>29</v>
      </c>
      <c r="D24" s="2" t="s">
        <v>10</v>
      </c>
      <c r="E24" s="3">
        <v>841787.06</v>
      </c>
      <c r="F24" s="6">
        <v>12</v>
      </c>
      <c r="G24" s="5">
        <v>102428.35</v>
      </c>
      <c r="H24" s="28"/>
      <c r="I24" s="28"/>
      <c r="J24" s="28"/>
      <c r="K24" s="28"/>
      <c r="L24" s="28"/>
      <c r="M24" s="21"/>
      <c r="N24" s="16"/>
      <c r="O24" s="21"/>
      <c r="P24" s="17"/>
      <c r="Q24" s="7">
        <f t="shared" si="0"/>
        <v>3483.9574829931976</v>
      </c>
      <c r="S24" s="23"/>
      <c r="T24" s="24"/>
      <c r="U24" s="24"/>
    </row>
    <row r="25" spans="1:21" ht="33" hidden="1" customHeight="1" x14ac:dyDescent="0.25">
      <c r="A25" s="51"/>
      <c r="B25" s="57"/>
      <c r="C25" s="1"/>
      <c r="D25" s="2"/>
      <c r="E25" s="3"/>
      <c r="F25" s="6"/>
      <c r="G25" s="5"/>
      <c r="H25" s="28"/>
      <c r="I25" s="28"/>
      <c r="J25" s="28"/>
      <c r="K25" s="28"/>
      <c r="L25" s="28"/>
      <c r="M25" s="21"/>
      <c r="N25" s="16"/>
      <c r="O25" s="21"/>
      <c r="P25" s="17"/>
      <c r="Q25" s="7">
        <f t="shared" si="0"/>
        <v>0</v>
      </c>
      <c r="S25" s="23"/>
      <c r="T25" s="24"/>
      <c r="U25" s="24"/>
    </row>
    <row r="26" spans="1:21" ht="33" hidden="1" customHeight="1" x14ac:dyDescent="0.25">
      <c r="A26" s="51"/>
      <c r="B26" s="57"/>
      <c r="C26" s="1"/>
      <c r="D26" s="2" t="s">
        <v>12</v>
      </c>
      <c r="E26" s="3">
        <v>468015.46</v>
      </c>
      <c r="F26" s="6">
        <v>12</v>
      </c>
      <c r="G26" s="5"/>
      <c r="H26" s="28"/>
      <c r="I26" s="28"/>
      <c r="J26" s="28"/>
      <c r="K26" s="28"/>
      <c r="L26" s="28"/>
      <c r="M26" s="21"/>
      <c r="N26" s="16"/>
      <c r="O26" s="21"/>
      <c r="P26" s="17"/>
      <c r="Q26" s="7">
        <f t="shared" si="0"/>
        <v>0</v>
      </c>
      <c r="S26" s="23"/>
      <c r="T26" s="24"/>
      <c r="U26" s="24"/>
    </row>
    <row r="27" spans="1:21" ht="33" customHeight="1" x14ac:dyDescent="0.25">
      <c r="A27" s="51"/>
      <c r="B27" s="57"/>
      <c r="C27" s="1" t="s">
        <v>30</v>
      </c>
      <c r="D27" s="2" t="s">
        <v>15</v>
      </c>
      <c r="E27" s="3">
        <v>556806.62</v>
      </c>
      <c r="F27" s="6">
        <v>11</v>
      </c>
      <c r="G27" s="5">
        <v>81722.679999999993</v>
      </c>
      <c r="H27" s="28"/>
      <c r="I27" s="28"/>
      <c r="J27" s="28"/>
      <c r="K27" s="28"/>
      <c r="L27" s="28"/>
      <c r="M27" s="21"/>
      <c r="N27" s="16"/>
      <c r="O27" s="21"/>
      <c r="P27" s="17"/>
      <c r="Q27" s="7">
        <f t="shared" si="0"/>
        <v>2779.6829931972788</v>
      </c>
      <c r="S27" s="23"/>
      <c r="T27" s="24"/>
      <c r="U27" s="24"/>
    </row>
    <row r="28" spans="1:21" ht="33" hidden="1" customHeight="1" x14ac:dyDescent="0.25">
      <c r="A28" s="52"/>
      <c r="B28" s="58"/>
      <c r="C28" s="1"/>
      <c r="D28" s="2"/>
      <c r="E28" s="3"/>
      <c r="F28" s="6"/>
      <c r="G28" s="5"/>
      <c r="H28" s="28"/>
      <c r="I28" s="28"/>
      <c r="J28" s="28"/>
      <c r="K28" s="28"/>
      <c r="L28" s="28"/>
      <c r="M28" s="21"/>
      <c r="N28" s="16"/>
      <c r="O28" s="21"/>
      <c r="P28" s="17"/>
      <c r="Q28" s="7">
        <f t="shared" si="0"/>
        <v>0</v>
      </c>
      <c r="S28" s="23"/>
      <c r="T28" s="24"/>
      <c r="U28" s="24"/>
    </row>
    <row r="29" spans="1:21" ht="33" customHeight="1" x14ac:dyDescent="0.25">
      <c r="A29" s="50">
        <v>6</v>
      </c>
      <c r="B29" s="56" t="s">
        <v>31</v>
      </c>
      <c r="C29" s="1" t="s">
        <v>32</v>
      </c>
      <c r="D29" s="2" t="s">
        <v>10</v>
      </c>
      <c r="E29" s="3">
        <v>795869.02</v>
      </c>
      <c r="F29" s="6">
        <v>12</v>
      </c>
      <c r="G29" s="5">
        <v>103555.04</v>
      </c>
      <c r="H29" s="28"/>
      <c r="I29" s="28"/>
      <c r="J29" s="28"/>
      <c r="K29" s="28"/>
      <c r="L29" s="28"/>
      <c r="M29" s="21"/>
      <c r="N29" s="16"/>
      <c r="O29" s="21"/>
      <c r="P29" s="17"/>
      <c r="Q29" s="7">
        <f t="shared" si="0"/>
        <v>3522.2802721088433</v>
      </c>
      <c r="S29" s="23"/>
      <c r="T29" s="24"/>
      <c r="U29" s="24"/>
    </row>
    <row r="30" spans="1:21" ht="33" customHeight="1" x14ac:dyDescent="0.25">
      <c r="A30" s="51"/>
      <c r="B30" s="57"/>
      <c r="C30" s="1" t="s">
        <v>33</v>
      </c>
      <c r="D30" s="2" t="s">
        <v>12</v>
      </c>
      <c r="E30" s="3">
        <v>681170.26</v>
      </c>
      <c r="F30" s="6">
        <v>12</v>
      </c>
      <c r="G30" s="5">
        <v>90321.93</v>
      </c>
      <c r="H30" s="28"/>
      <c r="I30" s="28"/>
      <c r="J30" s="28"/>
      <c r="K30" s="28"/>
      <c r="L30" s="28"/>
      <c r="M30" s="21"/>
      <c r="N30" s="16"/>
      <c r="O30" s="21"/>
      <c r="P30" s="17"/>
      <c r="Q30" s="7">
        <f t="shared" si="0"/>
        <v>3072.1744897959184</v>
      </c>
      <c r="S30" s="23"/>
      <c r="T30" s="24"/>
      <c r="U30" s="24"/>
    </row>
    <row r="31" spans="1:21" ht="33" customHeight="1" x14ac:dyDescent="0.25">
      <c r="A31" s="50">
        <v>7</v>
      </c>
      <c r="B31" s="56" t="s">
        <v>34</v>
      </c>
      <c r="C31" s="1" t="s">
        <v>35</v>
      </c>
      <c r="D31" s="2" t="s">
        <v>10</v>
      </c>
      <c r="E31" s="3">
        <v>712262.36</v>
      </c>
      <c r="F31" s="6">
        <v>12</v>
      </c>
      <c r="G31" s="5">
        <v>101506.51</v>
      </c>
      <c r="H31" s="28"/>
      <c r="I31" s="28"/>
      <c r="J31" s="28"/>
      <c r="K31" s="28"/>
      <c r="L31" s="28"/>
      <c r="M31" s="21"/>
      <c r="N31" s="16"/>
      <c r="O31" s="21"/>
      <c r="P31" s="17"/>
      <c r="Q31" s="7">
        <f t="shared" si="0"/>
        <v>3452.6023809523808</v>
      </c>
      <c r="S31" s="23"/>
      <c r="T31" s="24"/>
      <c r="U31" s="24"/>
    </row>
    <row r="32" spans="1:21" ht="33" customHeight="1" x14ac:dyDescent="0.25">
      <c r="A32" s="51"/>
      <c r="B32" s="57"/>
      <c r="C32" s="1" t="s">
        <v>36</v>
      </c>
      <c r="D32" s="2" t="s">
        <v>12</v>
      </c>
      <c r="E32" s="3"/>
      <c r="F32" s="6"/>
      <c r="G32" s="5">
        <v>90430.9</v>
      </c>
      <c r="H32" s="28"/>
      <c r="I32" s="28"/>
      <c r="J32" s="28"/>
      <c r="K32" s="28"/>
      <c r="L32" s="28"/>
      <c r="M32" s="21"/>
      <c r="N32" s="16"/>
      <c r="O32" s="21"/>
      <c r="P32" s="17"/>
      <c r="Q32" s="7">
        <f t="shared" si="0"/>
        <v>3075.8809523809523</v>
      </c>
      <c r="S32" s="23"/>
      <c r="T32" s="24"/>
      <c r="U32" s="24"/>
    </row>
    <row r="33" spans="1:21" ht="33" hidden="1" customHeight="1" x14ac:dyDescent="0.25">
      <c r="A33" s="51"/>
      <c r="B33" s="57"/>
      <c r="C33" s="1"/>
      <c r="D33" s="2"/>
      <c r="E33" s="3">
        <v>865557.24</v>
      </c>
      <c r="F33" s="6">
        <v>12</v>
      </c>
      <c r="G33" s="5"/>
      <c r="H33" s="28"/>
      <c r="I33" s="28"/>
      <c r="J33" s="28"/>
      <c r="K33" s="28"/>
      <c r="L33" s="28"/>
      <c r="M33" s="21"/>
      <c r="N33" s="16"/>
      <c r="O33" s="21"/>
      <c r="P33" s="17"/>
      <c r="Q33" s="7">
        <f t="shared" si="0"/>
        <v>0</v>
      </c>
      <c r="S33" s="23"/>
      <c r="T33" s="24"/>
      <c r="U33" s="24"/>
    </row>
    <row r="34" spans="1:21" ht="33" customHeight="1" x14ac:dyDescent="0.25">
      <c r="A34" s="50">
        <v>8</v>
      </c>
      <c r="B34" s="56" t="s">
        <v>37</v>
      </c>
      <c r="C34" s="29" t="s">
        <v>38</v>
      </c>
      <c r="D34" s="2" t="s">
        <v>10</v>
      </c>
      <c r="E34" s="3">
        <v>832618.26</v>
      </c>
      <c r="F34" s="6">
        <v>10</v>
      </c>
      <c r="G34" s="5">
        <v>114899.88</v>
      </c>
      <c r="H34" s="28"/>
      <c r="I34" s="28"/>
      <c r="J34" s="28"/>
      <c r="K34" s="28"/>
      <c r="L34" s="28"/>
      <c r="M34" s="21"/>
      <c r="N34" s="16"/>
      <c r="O34" s="21"/>
      <c r="P34" s="17"/>
      <c r="Q34" s="7">
        <f t="shared" si="0"/>
        <v>3908.1591836734697</v>
      </c>
      <c r="S34" s="23"/>
      <c r="T34" s="24"/>
      <c r="U34" s="24"/>
    </row>
    <row r="35" spans="1:21" ht="33" customHeight="1" x14ac:dyDescent="0.25">
      <c r="A35" s="51"/>
      <c r="B35" s="57"/>
      <c r="C35" s="29" t="s">
        <v>39</v>
      </c>
      <c r="D35" s="2" t="s">
        <v>12</v>
      </c>
      <c r="E35" s="3">
        <v>825036.9</v>
      </c>
      <c r="F35" s="6">
        <v>12</v>
      </c>
      <c r="G35" s="5">
        <v>96181.72</v>
      </c>
      <c r="H35" s="28"/>
      <c r="I35" s="28"/>
      <c r="J35" s="28"/>
      <c r="K35" s="28"/>
      <c r="L35" s="28"/>
      <c r="M35" s="21"/>
      <c r="N35" s="16"/>
      <c r="O35" s="21"/>
      <c r="P35" s="17"/>
      <c r="Q35" s="7">
        <f t="shared" si="0"/>
        <v>3271.4870748299322</v>
      </c>
      <c r="S35" s="23"/>
      <c r="T35" s="24"/>
      <c r="U35" s="24"/>
    </row>
    <row r="36" spans="1:21" ht="33" customHeight="1" x14ac:dyDescent="0.25">
      <c r="A36" s="51"/>
      <c r="B36" s="57"/>
      <c r="C36" s="29" t="s">
        <v>40</v>
      </c>
      <c r="D36" s="27" t="s">
        <v>12</v>
      </c>
      <c r="E36" s="3">
        <v>704436.92</v>
      </c>
      <c r="F36" s="6">
        <v>12</v>
      </c>
      <c r="G36" s="5">
        <v>91289.37</v>
      </c>
      <c r="H36" s="28"/>
      <c r="I36" s="28"/>
      <c r="J36" s="28"/>
      <c r="K36" s="28"/>
      <c r="L36" s="28"/>
      <c r="M36" s="21"/>
      <c r="N36" s="16"/>
      <c r="O36" s="21"/>
      <c r="P36" s="17"/>
      <c r="Q36" s="7">
        <f t="shared" si="0"/>
        <v>3105.080612244898</v>
      </c>
      <c r="S36" s="23"/>
      <c r="T36" s="24"/>
      <c r="U36" s="24"/>
    </row>
    <row r="37" spans="1:21" ht="33" customHeight="1" x14ac:dyDescent="0.25">
      <c r="A37" s="51"/>
      <c r="B37" s="57"/>
      <c r="C37" s="29" t="s">
        <v>41</v>
      </c>
      <c r="D37" s="2" t="s">
        <v>15</v>
      </c>
      <c r="E37" s="3">
        <v>706505.02</v>
      </c>
      <c r="F37" s="6">
        <v>12</v>
      </c>
      <c r="G37" s="5">
        <v>94988.38</v>
      </c>
      <c r="H37" s="28"/>
      <c r="I37" s="28"/>
      <c r="J37" s="28"/>
      <c r="K37" s="28"/>
      <c r="L37" s="28"/>
      <c r="M37" s="21"/>
      <c r="N37" s="16"/>
      <c r="O37" s="21"/>
      <c r="P37" s="17"/>
      <c r="Q37" s="7">
        <f t="shared" si="0"/>
        <v>3230.8972789115651</v>
      </c>
      <c r="S37" s="23"/>
      <c r="T37" s="24"/>
      <c r="U37" s="24"/>
    </row>
    <row r="38" spans="1:21" ht="33" customHeight="1" x14ac:dyDescent="0.25">
      <c r="A38" s="50">
        <v>9</v>
      </c>
      <c r="B38" s="56" t="s">
        <v>42</v>
      </c>
      <c r="C38" s="1" t="s">
        <v>44</v>
      </c>
      <c r="D38" s="2" t="s">
        <v>10</v>
      </c>
      <c r="E38" s="3">
        <v>741469.54</v>
      </c>
      <c r="F38" s="4">
        <v>12</v>
      </c>
      <c r="G38" s="5">
        <v>136641.69</v>
      </c>
      <c r="H38" s="21"/>
      <c r="I38" s="21"/>
      <c r="J38" s="21"/>
      <c r="K38" s="21"/>
      <c r="L38" s="21"/>
      <c r="M38" s="21"/>
      <c r="N38" s="16"/>
      <c r="O38" s="21"/>
      <c r="P38" s="17"/>
      <c r="Q38" s="7">
        <f t="shared" si="0"/>
        <v>4647.6765306122452</v>
      </c>
      <c r="S38" s="23"/>
      <c r="T38" s="24"/>
      <c r="U38" s="24"/>
    </row>
    <row r="39" spans="1:21" ht="33" customHeight="1" x14ac:dyDescent="0.25">
      <c r="A39" s="51"/>
      <c r="B39" s="57"/>
      <c r="C39" s="1" t="s">
        <v>43</v>
      </c>
      <c r="D39" s="2" t="s">
        <v>12</v>
      </c>
      <c r="E39" s="3">
        <v>732485.2</v>
      </c>
      <c r="F39" s="4">
        <v>12</v>
      </c>
      <c r="G39" s="5">
        <v>110310.37</v>
      </c>
      <c r="H39" s="21"/>
      <c r="I39" s="21"/>
      <c r="J39" s="21"/>
      <c r="K39" s="21"/>
      <c r="L39" s="21"/>
      <c r="M39" s="21"/>
      <c r="N39" s="16"/>
      <c r="O39" s="21"/>
      <c r="P39" s="17"/>
      <c r="Q39" s="7">
        <f t="shared" si="0"/>
        <v>3752.0534013605443</v>
      </c>
      <c r="S39" s="23"/>
      <c r="T39" s="24"/>
      <c r="U39" s="24"/>
    </row>
    <row r="40" spans="1:21" ht="33" customHeight="1" x14ac:dyDescent="0.25">
      <c r="A40" s="51"/>
      <c r="B40" s="57"/>
      <c r="C40" s="1" t="s">
        <v>257</v>
      </c>
      <c r="D40" s="2" t="s">
        <v>12</v>
      </c>
      <c r="E40" s="3">
        <v>99071.19</v>
      </c>
      <c r="F40" s="4">
        <v>12</v>
      </c>
      <c r="G40" s="5">
        <v>119580.64</v>
      </c>
      <c r="H40" s="21"/>
      <c r="I40" s="21"/>
      <c r="J40" s="21"/>
      <c r="K40" s="21"/>
      <c r="L40" s="21"/>
      <c r="M40" s="21"/>
      <c r="N40" s="16"/>
      <c r="O40" s="21"/>
      <c r="P40" s="17"/>
      <c r="Q40" s="7">
        <f t="shared" si="0"/>
        <v>4067.3687074829932</v>
      </c>
      <c r="S40" s="23"/>
      <c r="T40" s="24"/>
      <c r="U40" s="24"/>
    </row>
    <row r="41" spans="1:21" ht="33" customHeight="1" x14ac:dyDescent="0.25">
      <c r="A41" s="47">
        <v>10</v>
      </c>
      <c r="B41" s="48" t="s">
        <v>45</v>
      </c>
      <c r="C41" s="2" t="s">
        <v>46</v>
      </c>
      <c r="D41" s="2" t="s">
        <v>10</v>
      </c>
      <c r="E41" s="3">
        <v>962078.17</v>
      </c>
      <c r="F41" s="4">
        <v>12</v>
      </c>
      <c r="G41" s="5">
        <v>118206.23</v>
      </c>
      <c r="H41" s="21"/>
      <c r="I41" s="21"/>
      <c r="J41" s="21"/>
      <c r="K41" s="21"/>
      <c r="L41" s="21"/>
      <c r="M41" s="21"/>
      <c r="N41" s="16"/>
      <c r="O41" s="21"/>
      <c r="P41" s="17"/>
      <c r="Q41" s="7">
        <f t="shared" si="0"/>
        <v>4020.6200680272109</v>
      </c>
      <c r="S41" s="23"/>
      <c r="T41" s="24"/>
      <c r="U41" s="24"/>
    </row>
    <row r="42" spans="1:21" ht="33" customHeight="1" x14ac:dyDescent="0.25">
      <c r="A42" s="47"/>
      <c r="B42" s="48"/>
      <c r="C42" s="2" t="s">
        <v>47</v>
      </c>
      <c r="D42" s="2" t="s">
        <v>12</v>
      </c>
      <c r="E42" s="3">
        <v>748646.74</v>
      </c>
      <c r="F42" s="4">
        <v>12</v>
      </c>
      <c r="G42" s="5">
        <v>117461.34</v>
      </c>
      <c r="H42" s="21"/>
      <c r="I42" s="21"/>
      <c r="J42" s="21"/>
      <c r="K42" s="21"/>
      <c r="L42" s="21"/>
      <c r="M42" s="21"/>
      <c r="N42" s="16"/>
      <c r="O42" s="21"/>
      <c r="P42" s="17"/>
      <c r="Q42" s="7">
        <f t="shared" si="0"/>
        <v>3995.2836734693878</v>
      </c>
      <c r="S42" s="23"/>
      <c r="T42" s="24"/>
      <c r="U42" s="24"/>
    </row>
    <row r="43" spans="1:21" ht="33" customHeight="1" x14ac:dyDescent="0.25">
      <c r="A43" s="47">
        <v>11</v>
      </c>
      <c r="B43" s="48" t="s">
        <v>48</v>
      </c>
      <c r="C43" s="2" t="s">
        <v>49</v>
      </c>
      <c r="D43" s="2" t="s">
        <v>10</v>
      </c>
      <c r="E43" s="3">
        <v>952470.24</v>
      </c>
      <c r="F43" s="4">
        <v>12</v>
      </c>
      <c r="G43" s="5">
        <v>85202.43</v>
      </c>
      <c r="H43" s="21"/>
      <c r="I43" s="21"/>
      <c r="J43" s="21"/>
      <c r="K43" s="21"/>
      <c r="L43" s="21"/>
      <c r="M43" s="21"/>
      <c r="N43" s="16"/>
      <c r="O43" s="21"/>
      <c r="P43" s="17"/>
      <c r="Q43" s="7">
        <f t="shared" si="0"/>
        <v>2898.0418367346938</v>
      </c>
      <c r="S43" s="23"/>
      <c r="T43" s="24"/>
      <c r="U43" s="24"/>
    </row>
    <row r="44" spans="1:21" ht="33" customHeight="1" x14ac:dyDescent="0.25">
      <c r="A44" s="47"/>
      <c r="B44" s="48"/>
      <c r="C44" s="2" t="s">
        <v>50</v>
      </c>
      <c r="D44" s="2" t="s">
        <v>12</v>
      </c>
      <c r="E44" s="3">
        <v>783367.05</v>
      </c>
      <c r="F44" s="4">
        <v>12</v>
      </c>
      <c r="G44" s="5">
        <v>110467.75</v>
      </c>
      <c r="H44" s="21"/>
      <c r="I44" s="21"/>
      <c r="J44" s="21"/>
      <c r="K44" s="21"/>
      <c r="L44" s="21"/>
      <c r="M44" s="21"/>
      <c r="N44" s="16"/>
      <c r="O44" s="21"/>
      <c r="P44" s="17"/>
      <c r="Q44" s="7">
        <f t="shared" si="0"/>
        <v>3757.4064625850342</v>
      </c>
      <c r="S44" s="23"/>
      <c r="T44" s="24"/>
      <c r="U44" s="24"/>
    </row>
    <row r="45" spans="1:21" ht="33" customHeight="1" x14ac:dyDescent="0.25">
      <c r="A45" s="47"/>
      <c r="B45" s="48"/>
      <c r="C45" s="2" t="s">
        <v>51</v>
      </c>
      <c r="D45" s="2" t="s">
        <v>12</v>
      </c>
      <c r="E45" s="3">
        <v>804880.76</v>
      </c>
      <c r="F45" s="4">
        <v>12</v>
      </c>
      <c r="G45" s="5">
        <v>112054.72</v>
      </c>
      <c r="H45" s="21"/>
      <c r="I45" s="21"/>
      <c r="J45" s="21"/>
      <c r="K45" s="21"/>
      <c r="L45" s="21"/>
      <c r="M45" s="21"/>
      <c r="N45" s="16"/>
      <c r="O45" s="21"/>
      <c r="P45" s="17"/>
      <c r="Q45" s="7">
        <f t="shared" si="0"/>
        <v>3811.3850340136055</v>
      </c>
      <c r="S45" s="23"/>
      <c r="T45" s="24"/>
      <c r="U45" s="24"/>
    </row>
    <row r="46" spans="1:21" ht="33" customHeight="1" x14ac:dyDescent="0.25">
      <c r="A46" s="47"/>
      <c r="B46" s="48"/>
      <c r="C46" s="26" t="s">
        <v>244</v>
      </c>
      <c r="D46" s="26" t="s">
        <v>15</v>
      </c>
      <c r="E46" s="3"/>
      <c r="F46" s="4"/>
      <c r="G46" s="5">
        <v>95342.38</v>
      </c>
      <c r="H46" s="21"/>
      <c r="I46" s="21"/>
      <c r="J46" s="21"/>
      <c r="K46" s="21"/>
      <c r="L46" s="21"/>
      <c r="M46" s="21"/>
      <c r="N46" s="16"/>
      <c r="O46" s="21"/>
      <c r="P46" s="17"/>
      <c r="Q46" s="7">
        <f t="shared" si="0"/>
        <v>3242.9380952380957</v>
      </c>
      <c r="S46" s="23"/>
      <c r="T46" s="24"/>
      <c r="U46" s="24"/>
    </row>
    <row r="47" spans="1:21" ht="33" customHeight="1" x14ac:dyDescent="0.25">
      <c r="A47" s="47"/>
      <c r="B47" s="48"/>
      <c r="C47" s="2" t="s">
        <v>52</v>
      </c>
      <c r="D47" s="2" t="s">
        <v>15</v>
      </c>
      <c r="E47" s="3">
        <v>803603.82</v>
      </c>
      <c r="F47" s="4">
        <v>12</v>
      </c>
      <c r="G47" s="5">
        <v>121775.08</v>
      </c>
      <c r="H47" s="21"/>
      <c r="I47" s="21"/>
      <c r="J47" s="21"/>
      <c r="K47" s="21"/>
      <c r="L47" s="21"/>
      <c r="M47" s="21"/>
      <c r="N47" s="16"/>
      <c r="O47" s="21"/>
      <c r="P47" s="17"/>
      <c r="Q47" s="7">
        <f t="shared" si="0"/>
        <v>4142.0095238095237</v>
      </c>
      <c r="S47" s="23"/>
      <c r="T47" s="24"/>
      <c r="U47" s="24"/>
    </row>
    <row r="48" spans="1:21" ht="33" customHeight="1" x14ac:dyDescent="0.25">
      <c r="A48" s="50">
        <v>12</v>
      </c>
      <c r="B48" s="56" t="s">
        <v>53</v>
      </c>
      <c r="C48" s="1" t="s">
        <v>54</v>
      </c>
      <c r="D48" s="2" t="s">
        <v>10</v>
      </c>
      <c r="E48" s="3">
        <v>566941.18000000005</v>
      </c>
      <c r="F48" s="4">
        <v>10</v>
      </c>
      <c r="G48" s="5">
        <v>106668.52</v>
      </c>
      <c r="H48" s="21"/>
      <c r="I48" s="21"/>
      <c r="J48" s="21"/>
      <c r="K48" s="21"/>
      <c r="L48" s="21"/>
      <c r="M48" s="21"/>
      <c r="N48" s="16"/>
      <c r="O48" s="21"/>
      <c r="P48" s="17"/>
      <c r="Q48" s="7">
        <f t="shared" si="0"/>
        <v>3628.1809523809525</v>
      </c>
      <c r="S48" s="23"/>
      <c r="T48" s="24"/>
      <c r="U48" s="24"/>
    </row>
    <row r="49" spans="1:21" ht="33" customHeight="1" x14ac:dyDescent="0.25">
      <c r="A49" s="51"/>
      <c r="B49" s="57"/>
      <c r="C49" s="1" t="s">
        <v>55</v>
      </c>
      <c r="D49" s="2" t="s">
        <v>12</v>
      </c>
      <c r="E49" s="3">
        <v>738588.01</v>
      </c>
      <c r="F49" s="4">
        <v>12</v>
      </c>
      <c r="G49" s="5">
        <v>93271.07</v>
      </c>
      <c r="H49" s="21"/>
      <c r="I49" s="21"/>
      <c r="J49" s="21"/>
      <c r="K49" s="21"/>
      <c r="L49" s="21"/>
      <c r="M49" s="21"/>
      <c r="N49" s="16"/>
      <c r="O49" s="21"/>
      <c r="P49" s="17"/>
      <c r="Q49" s="7">
        <f t="shared" si="0"/>
        <v>3172.4853741496604</v>
      </c>
      <c r="S49" s="23"/>
      <c r="T49" s="24"/>
      <c r="U49" s="24"/>
    </row>
    <row r="50" spans="1:21" ht="33" hidden="1" customHeight="1" x14ac:dyDescent="0.25">
      <c r="A50" s="51"/>
      <c r="B50" s="57"/>
      <c r="C50" s="1"/>
      <c r="D50" s="2"/>
      <c r="E50" s="3">
        <v>135555.24</v>
      </c>
      <c r="F50" s="4">
        <v>3</v>
      </c>
      <c r="G50" s="5"/>
      <c r="H50" s="21"/>
      <c r="I50" s="21"/>
      <c r="J50" s="21"/>
      <c r="K50" s="21"/>
      <c r="L50" s="21"/>
      <c r="M50" s="21"/>
      <c r="N50" s="16"/>
      <c r="O50" s="21"/>
      <c r="P50" s="17"/>
      <c r="Q50" s="7">
        <f t="shared" si="0"/>
        <v>0</v>
      </c>
      <c r="S50" s="23"/>
      <c r="T50" s="24"/>
      <c r="U50" s="24"/>
    </row>
    <row r="51" spans="1:21" ht="33" customHeight="1" x14ac:dyDescent="0.25">
      <c r="A51" s="52"/>
      <c r="B51" s="58"/>
      <c r="C51" s="1" t="s">
        <v>56</v>
      </c>
      <c r="D51" s="2" t="s">
        <v>15</v>
      </c>
      <c r="E51" s="3">
        <v>487166.55</v>
      </c>
      <c r="F51" s="4">
        <v>9</v>
      </c>
      <c r="G51" s="5">
        <v>89322.64</v>
      </c>
      <c r="H51" s="21"/>
      <c r="I51" s="21"/>
      <c r="J51" s="21"/>
      <c r="K51" s="21"/>
      <c r="L51" s="21"/>
      <c r="M51" s="21"/>
      <c r="N51" s="16"/>
      <c r="O51" s="21"/>
      <c r="P51" s="17"/>
      <c r="Q51" s="7">
        <f t="shared" si="0"/>
        <v>3038.1850340136057</v>
      </c>
      <c r="S51" s="23"/>
      <c r="T51" s="24"/>
      <c r="U51" s="24"/>
    </row>
    <row r="52" spans="1:21" ht="33" customHeight="1" x14ac:dyDescent="0.25">
      <c r="A52" s="50">
        <v>13</v>
      </c>
      <c r="B52" s="48" t="s">
        <v>57</v>
      </c>
      <c r="C52" s="1" t="s">
        <v>58</v>
      </c>
      <c r="D52" s="2" t="s">
        <v>10</v>
      </c>
      <c r="E52" s="3">
        <v>897128.7</v>
      </c>
      <c r="F52" s="6">
        <v>12</v>
      </c>
      <c r="G52" s="5">
        <v>89024.78</v>
      </c>
      <c r="H52" s="28"/>
      <c r="I52" s="28"/>
      <c r="J52" s="28"/>
      <c r="K52" s="28"/>
      <c r="L52" s="28"/>
      <c r="M52" s="21"/>
      <c r="N52" s="16"/>
      <c r="O52" s="21"/>
      <c r="P52" s="17"/>
      <c r="Q52" s="7">
        <f t="shared" si="0"/>
        <v>3028.0537414965988</v>
      </c>
      <c r="S52" s="23"/>
      <c r="T52" s="24"/>
      <c r="U52" s="24"/>
    </row>
    <row r="53" spans="1:21" ht="33" customHeight="1" x14ac:dyDescent="0.25">
      <c r="A53" s="51"/>
      <c r="B53" s="48"/>
      <c r="C53" s="1" t="s">
        <v>59</v>
      </c>
      <c r="D53" s="2" t="s">
        <v>12</v>
      </c>
      <c r="E53" s="3">
        <v>768518.57</v>
      </c>
      <c r="F53" s="6">
        <v>12</v>
      </c>
      <c r="G53" s="5">
        <v>101276.15</v>
      </c>
      <c r="H53" s="28"/>
      <c r="I53" s="28"/>
      <c r="J53" s="28"/>
      <c r="K53" s="28"/>
      <c r="L53" s="28"/>
      <c r="M53" s="21"/>
      <c r="N53" s="16"/>
      <c r="O53" s="21"/>
      <c r="P53" s="17"/>
      <c r="Q53" s="7">
        <f t="shared" si="0"/>
        <v>3444.767006802721</v>
      </c>
      <c r="S53" s="23"/>
      <c r="T53" s="24"/>
      <c r="U53" s="24"/>
    </row>
    <row r="54" spans="1:21" ht="33" hidden="1" customHeight="1" x14ac:dyDescent="0.25">
      <c r="A54" s="50"/>
      <c r="B54" s="48"/>
      <c r="C54" s="1"/>
      <c r="D54" s="2"/>
      <c r="E54" s="3"/>
      <c r="F54" s="4"/>
      <c r="G54" s="5"/>
      <c r="H54" s="21"/>
      <c r="I54" s="21"/>
      <c r="J54" s="21"/>
      <c r="K54" s="21"/>
      <c r="L54" s="21"/>
      <c r="M54" s="21"/>
      <c r="N54" s="16"/>
      <c r="O54" s="21"/>
      <c r="P54" s="17"/>
      <c r="Q54" s="7">
        <f t="shared" si="0"/>
        <v>0</v>
      </c>
      <c r="S54" s="23"/>
      <c r="T54" s="24"/>
      <c r="U54" s="24"/>
    </row>
    <row r="55" spans="1:21" ht="33" hidden="1" customHeight="1" x14ac:dyDescent="0.25">
      <c r="A55" s="51"/>
      <c r="B55" s="48"/>
      <c r="C55" s="1"/>
      <c r="D55" s="2"/>
      <c r="E55" s="3"/>
      <c r="F55" s="6"/>
      <c r="G55" s="5"/>
      <c r="H55" s="28"/>
      <c r="I55" s="28"/>
      <c r="J55" s="28"/>
      <c r="K55" s="28"/>
      <c r="L55" s="28"/>
      <c r="M55" s="21"/>
      <c r="N55" s="16"/>
      <c r="O55" s="21"/>
      <c r="P55" s="17"/>
      <c r="Q55" s="7">
        <f t="shared" si="0"/>
        <v>0</v>
      </c>
      <c r="S55" s="23"/>
      <c r="T55" s="24"/>
      <c r="U55" s="24"/>
    </row>
    <row r="56" spans="1:21" ht="33" customHeight="1" x14ac:dyDescent="0.25">
      <c r="A56" s="50">
        <v>14</v>
      </c>
      <c r="B56" s="53" t="s">
        <v>60</v>
      </c>
      <c r="C56" s="1" t="s">
        <v>61</v>
      </c>
      <c r="D56" s="2" t="s">
        <v>10</v>
      </c>
      <c r="E56" s="3">
        <v>744714.76</v>
      </c>
      <c r="F56" s="4">
        <v>12</v>
      </c>
      <c r="G56" s="5">
        <v>126974.43</v>
      </c>
      <c r="H56" s="21"/>
      <c r="I56" s="21"/>
      <c r="J56" s="21"/>
      <c r="K56" s="21"/>
      <c r="L56" s="21"/>
      <c r="M56" s="21"/>
      <c r="N56" s="16"/>
      <c r="O56" s="21"/>
      <c r="P56" s="17"/>
      <c r="Q56" s="7">
        <f t="shared" si="0"/>
        <v>4318.8581632653058</v>
      </c>
      <c r="S56" s="23"/>
      <c r="T56" s="24"/>
      <c r="U56" s="24"/>
    </row>
    <row r="57" spans="1:21" ht="33" customHeight="1" x14ac:dyDescent="0.25">
      <c r="A57" s="51"/>
      <c r="B57" s="54"/>
      <c r="C57" s="1" t="s">
        <v>266</v>
      </c>
      <c r="D57" s="2" t="s">
        <v>15</v>
      </c>
      <c r="E57" s="3">
        <v>727215.88</v>
      </c>
      <c r="F57" s="6">
        <v>12</v>
      </c>
      <c r="G57" s="5">
        <v>107806.89</v>
      </c>
      <c r="H57" s="28"/>
      <c r="I57" s="28"/>
      <c r="J57" s="28"/>
      <c r="K57" s="28"/>
      <c r="L57" s="28"/>
      <c r="M57" s="21"/>
      <c r="N57" s="16"/>
      <c r="O57" s="21"/>
      <c r="P57" s="17"/>
      <c r="Q57" s="7">
        <f t="shared" si="0"/>
        <v>3666.9010204081633</v>
      </c>
      <c r="S57" s="23"/>
      <c r="T57" s="24"/>
      <c r="U57" s="24"/>
    </row>
    <row r="58" spans="1:21" ht="33" customHeight="1" x14ac:dyDescent="0.25">
      <c r="A58" s="51"/>
      <c r="B58" s="54"/>
      <c r="C58" s="1" t="s">
        <v>267</v>
      </c>
      <c r="D58" s="2" t="s">
        <v>15</v>
      </c>
      <c r="E58" s="3"/>
      <c r="F58" s="6"/>
      <c r="G58" s="5">
        <v>40559.65</v>
      </c>
      <c r="H58" s="28"/>
      <c r="I58" s="28"/>
      <c r="J58" s="28"/>
      <c r="K58" s="28"/>
      <c r="L58" s="28"/>
      <c r="M58" s="21"/>
      <c r="N58" s="16"/>
      <c r="O58" s="21"/>
      <c r="P58" s="17"/>
      <c r="Q58" s="7">
        <f t="shared" si="0"/>
        <v>1379.5799319727892</v>
      </c>
      <c r="S58" s="23"/>
      <c r="T58" s="24"/>
      <c r="U58" s="24"/>
    </row>
    <row r="59" spans="1:21" ht="33" customHeight="1" x14ac:dyDescent="0.25">
      <c r="A59" s="51"/>
      <c r="B59" s="54"/>
      <c r="C59" s="1" t="s">
        <v>62</v>
      </c>
      <c r="D59" s="2" t="s">
        <v>12</v>
      </c>
      <c r="E59" s="3"/>
      <c r="F59" s="6"/>
      <c r="G59" s="5">
        <v>126386.02</v>
      </c>
      <c r="H59" s="28"/>
      <c r="I59" s="28"/>
      <c r="J59" s="28"/>
      <c r="K59" s="28"/>
      <c r="L59" s="28"/>
      <c r="M59" s="21"/>
      <c r="N59" s="16"/>
      <c r="O59" s="21"/>
      <c r="P59" s="17"/>
      <c r="Q59" s="7">
        <f t="shared" si="0"/>
        <v>4298.8442176870749</v>
      </c>
      <c r="S59" s="23"/>
      <c r="T59" s="24"/>
      <c r="U59" s="24"/>
    </row>
    <row r="60" spans="1:21" ht="33" customHeight="1" x14ac:dyDescent="0.25">
      <c r="A60" s="52"/>
      <c r="B60" s="55"/>
      <c r="C60" s="1" t="s">
        <v>63</v>
      </c>
      <c r="D60" s="2" t="s">
        <v>15</v>
      </c>
      <c r="E60" s="3"/>
      <c r="F60" s="6"/>
      <c r="G60" s="5">
        <v>71196.45</v>
      </c>
      <c r="H60" s="28"/>
      <c r="I60" s="28"/>
      <c r="J60" s="28"/>
      <c r="K60" s="28"/>
      <c r="L60" s="28"/>
      <c r="M60" s="21"/>
      <c r="N60" s="16"/>
      <c r="O60" s="21"/>
      <c r="P60" s="17"/>
      <c r="Q60" s="7">
        <f t="shared" si="0"/>
        <v>2421.6479591836733</v>
      </c>
      <c r="S60" s="23"/>
      <c r="T60" s="24"/>
      <c r="U60" s="24"/>
    </row>
    <row r="61" spans="1:21" ht="33" customHeight="1" x14ac:dyDescent="0.25">
      <c r="A61" s="50">
        <v>15</v>
      </c>
      <c r="B61" s="53" t="s">
        <v>64</v>
      </c>
      <c r="C61" s="1" t="s">
        <v>65</v>
      </c>
      <c r="D61" s="2" t="s">
        <v>10</v>
      </c>
      <c r="E61" s="3">
        <v>756297.21</v>
      </c>
      <c r="F61" s="6">
        <v>12</v>
      </c>
      <c r="G61" s="5">
        <v>361467.14</v>
      </c>
      <c r="H61" s="28"/>
      <c r="I61" s="28"/>
      <c r="J61" s="28"/>
      <c r="K61" s="28"/>
      <c r="L61" s="28"/>
      <c r="M61" s="21"/>
      <c r="N61" s="16"/>
      <c r="O61" s="21"/>
      <c r="P61" s="17"/>
      <c r="Q61" s="7">
        <f t="shared" si="0"/>
        <v>12294.80068027211</v>
      </c>
      <c r="S61" s="23"/>
      <c r="T61" s="24"/>
      <c r="U61" s="24"/>
    </row>
    <row r="62" spans="1:21" ht="33" customHeight="1" x14ac:dyDescent="0.25">
      <c r="A62" s="51"/>
      <c r="B62" s="54"/>
      <c r="C62" s="30" t="s">
        <v>247</v>
      </c>
      <c r="D62" s="26" t="s">
        <v>12</v>
      </c>
      <c r="E62" s="3"/>
      <c r="F62" s="6"/>
      <c r="G62" s="5">
        <v>74231.59</v>
      </c>
      <c r="H62" s="28"/>
      <c r="I62" s="28"/>
      <c r="J62" s="28"/>
      <c r="K62" s="28"/>
      <c r="L62" s="28"/>
      <c r="M62" s="21"/>
      <c r="N62" s="16"/>
      <c r="O62" s="21"/>
      <c r="P62" s="17"/>
      <c r="Q62" s="7">
        <f t="shared" si="0"/>
        <v>2524.8840136054423</v>
      </c>
      <c r="S62" s="23"/>
      <c r="T62" s="24"/>
      <c r="U62" s="24"/>
    </row>
    <row r="63" spans="1:21" ht="33" customHeight="1" x14ac:dyDescent="0.25">
      <c r="A63" s="51"/>
      <c r="B63" s="54"/>
      <c r="C63" s="30" t="s">
        <v>246</v>
      </c>
      <c r="D63" s="26" t="s">
        <v>12</v>
      </c>
      <c r="E63" s="3"/>
      <c r="F63" s="6"/>
      <c r="G63" s="5">
        <v>70444.7</v>
      </c>
      <c r="H63" s="28"/>
      <c r="I63" s="28"/>
      <c r="J63" s="28"/>
      <c r="K63" s="28"/>
      <c r="L63" s="28"/>
      <c r="M63" s="21"/>
      <c r="N63" s="16"/>
      <c r="O63" s="21"/>
      <c r="P63" s="17"/>
      <c r="Q63" s="7">
        <f t="shared" si="0"/>
        <v>2396.0782312925171</v>
      </c>
      <c r="S63" s="23"/>
      <c r="T63" s="24"/>
      <c r="U63" s="24"/>
    </row>
    <row r="64" spans="1:21" ht="33" customHeight="1" x14ac:dyDescent="0.25">
      <c r="A64" s="52"/>
      <c r="B64" s="55"/>
      <c r="C64" s="1" t="s">
        <v>66</v>
      </c>
      <c r="D64" s="2" t="s">
        <v>15</v>
      </c>
      <c r="E64" s="3">
        <v>528255.4</v>
      </c>
      <c r="F64" s="6">
        <v>11</v>
      </c>
      <c r="G64" s="5">
        <v>89561.86</v>
      </c>
      <c r="H64" s="28"/>
      <c r="I64" s="28"/>
      <c r="J64" s="28"/>
      <c r="K64" s="28"/>
      <c r="L64" s="28"/>
      <c r="M64" s="21"/>
      <c r="N64" s="16"/>
      <c r="O64" s="21"/>
      <c r="P64" s="17"/>
      <c r="Q64" s="7">
        <f t="shared" si="0"/>
        <v>3046.321768707483</v>
      </c>
      <c r="S64" s="23"/>
      <c r="T64" s="24"/>
      <c r="U64" s="24"/>
    </row>
    <row r="65" spans="1:21" ht="65.25" customHeight="1" x14ac:dyDescent="0.25">
      <c r="A65" s="31">
        <v>16</v>
      </c>
      <c r="B65" s="32" t="s">
        <v>67</v>
      </c>
      <c r="C65" s="33" t="s">
        <v>68</v>
      </c>
      <c r="D65" s="34" t="s">
        <v>10</v>
      </c>
      <c r="E65" s="3">
        <v>693122.64</v>
      </c>
      <c r="F65" s="4">
        <v>12</v>
      </c>
      <c r="G65" s="5">
        <v>81126.78</v>
      </c>
      <c r="H65" s="21"/>
      <c r="I65" s="21"/>
      <c r="J65" s="21"/>
      <c r="K65" s="21"/>
      <c r="L65" s="21"/>
      <c r="M65" s="21"/>
      <c r="N65" s="16"/>
      <c r="O65" s="21"/>
      <c r="P65" s="17"/>
      <c r="Q65" s="7">
        <f t="shared" si="0"/>
        <v>2759.4142857142856</v>
      </c>
      <c r="S65" s="23"/>
      <c r="T65" s="24"/>
      <c r="U65" s="24"/>
    </row>
    <row r="66" spans="1:21" ht="33" customHeight="1" x14ac:dyDescent="0.25">
      <c r="A66" s="50">
        <v>17</v>
      </c>
      <c r="B66" s="53" t="s">
        <v>69</v>
      </c>
      <c r="C66" s="1" t="s">
        <v>70</v>
      </c>
      <c r="D66" s="2" t="s">
        <v>10</v>
      </c>
      <c r="E66" s="3">
        <v>1028493.21</v>
      </c>
      <c r="F66" s="4">
        <v>12</v>
      </c>
      <c r="G66" s="5">
        <v>117118.75</v>
      </c>
      <c r="H66" s="21"/>
      <c r="I66" s="21"/>
      <c r="J66" s="21"/>
      <c r="K66" s="21"/>
      <c r="L66" s="21"/>
      <c r="M66" s="21"/>
      <c r="N66" s="16"/>
      <c r="O66" s="21"/>
      <c r="P66" s="17"/>
      <c r="Q66" s="7">
        <f t="shared" si="0"/>
        <v>3983.6309523809527</v>
      </c>
      <c r="S66" s="23"/>
      <c r="T66" s="24"/>
      <c r="U66" s="24"/>
    </row>
    <row r="67" spans="1:21" ht="33" customHeight="1" x14ac:dyDescent="0.25">
      <c r="A67" s="51"/>
      <c r="B67" s="54"/>
      <c r="C67" s="1" t="s">
        <v>71</v>
      </c>
      <c r="D67" s="2" t="s">
        <v>12</v>
      </c>
      <c r="E67" s="3">
        <v>849348.28</v>
      </c>
      <c r="F67" s="4">
        <v>12</v>
      </c>
      <c r="G67" s="5">
        <v>106751</v>
      </c>
      <c r="H67" s="21"/>
      <c r="I67" s="21"/>
      <c r="J67" s="21"/>
      <c r="K67" s="21"/>
      <c r="L67" s="21"/>
      <c r="M67" s="21"/>
      <c r="N67" s="16"/>
      <c r="O67" s="21"/>
      <c r="P67" s="17"/>
      <c r="Q67" s="7">
        <f t="shared" si="0"/>
        <v>3630.9863945578231</v>
      </c>
      <c r="S67" s="23"/>
      <c r="T67" s="24"/>
      <c r="U67" s="24"/>
    </row>
    <row r="68" spans="1:21" ht="33" customHeight="1" x14ac:dyDescent="0.25">
      <c r="A68" s="51"/>
      <c r="B68" s="54"/>
      <c r="C68" s="1" t="s">
        <v>72</v>
      </c>
      <c r="D68" s="2" t="s">
        <v>15</v>
      </c>
      <c r="E68" s="3"/>
      <c r="F68" s="4"/>
      <c r="G68" s="5">
        <v>98014.92</v>
      </c>
      <c r="H68" s="21"/>
      <c r="I68" s="21"/>
      <c r="J68" s="21"/>
      <c r="K68" s="21"/>
      <c r="L68" s="21"/>
      <c r="M68" s="21"/>
      <c r="N68" s="16"/>
      <c r="O68" s="21"/>
      <c r="P68" s="17"/>
      <c r="Q68" s="7">
        <f t="shared" si="0"/>
        <v>3333.8408163265308</v>
      </c>
      <c r="S68" s="23"/>
      <c r="T68" s="24"/>
      <c r="U68" s="24"/>
    </row>
    <row r="69" spans="1:21" ht="33" customHeight="1" x14ac:dyDescent="0.25">
      <c r="A69" s="51"/>
      <c r="B69" s="54"/>
      <c r="C69" s="30" t="s">
        <v>253</v>
      </c>
      <c r="D69" s="26" t="s">
        <v>15</v>
      </c>
      <c r="E69" s="3"/>
      <c r="F69" s="4"/>
      <c r="G69" s="5">
        <v>77573.14</v>
      </c>
      <c r="H69" s="21"/>
      <c r="I69" s="21"/>
      <c r="J69" s="21"/>
      <c r="K69" s="21"/>
      <c r="L69" s="21"/>
      <c r="M69" s="21"/>
      <c r="N69" s="16"/>
      <c r="O69" s="21"/>
      <c r="P69" s="17"/>
      <c r="Q69" s="7">
        <f t="shared" si="0"/>
        <v>2638.5421768707483</v>
      </c>
      <c r="S69" s="23"/>
      <c r="T69" s="24"/>
      <c r="U69" s="24"/>
    </row>
    <row r="70" spans="1:21" ht="33" customHeight="1" x14ac:dyDescent="0.25">
      <c r="A70" s="51"/>
      <c r="B70" s="54"/>
      <c r="C70" s="1" t="s">
        <v>73</v>
      </c>
      <c r="D70" s="2" t="s">
        <v>12</v>
      </c>
      <c r="E70" s="3">
        <v>845460.83</v>
      </c>
      <c r="F70" s="4">
        <v>12</v>
      </c>
      <c r="G70" s="5">
        <v>104873.95</v>
      </c>
      <c r="H70" s="21"/>
      <c r="I70" s="21"/>
      <c r="J70" s="21"/>
      <c r="K70" s="21"/>
      <c r="L70" s="21"/>
      <c r="M70" s="21"/>
      <c r="N70" s="16"/>
      <c r="O70" s="21"/>
      <c r="P70" s="17"/>
      <c r="Q70" s="7">
        <f t="shared" si="0"/>
        <v>3567.1411564625851</v>
      </c>
      <c r="S70" s="23"/>
      <c r="T70" s="24"/>
      <c r="U70" s="24"/>
    </row>
    <row r="71" spans="1:21" ht="33" customHeight="1" x14ac:dyDescent="0.25">
      <c r="A71" s="50">
        <v>18</v>
      </c>
      <c r="B71" s="56" t="s">
        <v>74</v>
      </c>
      <c r="C71" s="1" t="s">
        <v>75</v>
      </c>
      <c r="D71" s="2" t="s">
        <v>10</v>
      </c>
      <c r="E71" s="3">
        <v>798760.34</v>
      </c>
      <c r="F71" s="4">
        <v>12</v>
      </c>
      <c r="G71" s="5">
        <v>105051.08</v>
      </c>
      <c r="H71" s="21"/>
      <c r="I71" s="21"/>
      <c r="J71" s="21"/>
      <c r="K71" s="21"/>
      <c r="L71" s="21"/>
      <c r="M71" s="21"/>
      <c r="N71" s="16"/>
      <c r="O71" s="21"/>
      <c r="P71" s="17"/>
      <c r="Q71" s="7">
        <f t="shared" si="0"/>
        <v>3573.1659863945579</v>
      </c>
      <c r="S71" s="23"/>
      <c r="T71" s="24"/>
      <c r="U71" s="24"/>
    </row>
    <row r="72" spans="1:21" ht="33" customHeight="1" x14ac:dyDescent="0.25">
      <c r="A72" s="52"/>
      <c r="B72" s="58"/>
      <c r="C72" s="1" t="s">
        <v>76</v>
      </c>
      <c r="D72" s="2" t="s">
        <v>12</v>
      </c>
      <c r="E72" s="3">
        <v>599826.78</v>
      </c>
      <c r="F72" s="6">
        <v>12</v>
      </c>
      <c r="G72" s="5">
        <v>69770.25</v>
      </c>
      <c r="H72" s="28"/>
      <c r="I72" s="28"/>
      <c r="J72" s="28"/>
      <c r="K72" s="28"/>
      <c r="L72" s="28"/>
      <c r="M72" s="21"/>
      <c r="N72" s="16"/>
      <c r="O72" s="21"/>
      <c r="P72" s="17"/>
      <c r="Q72" s="7">
        <f t="shared" si="0"/>
        <v>2373.137755102041</v>
      </c>
      <c r="S72" s="23"/>
      <c r="T72" s="24"/>
      <c r="U72" s="24"/>
    </row>
    <row r="73" spans="1:21" ht="33" customHeight="1" x14ac:dyDescent="0.25">
      <c r="A73" s="50">
        <v>19</v>
      </c>
      <c r="B73" s="56" t="s">
        <v>77</v>
      </c>
      <c r="C73" s="1"/>
      <c r="D73" s="2" t="s">
        <v>10</v>
      </c>
      <c r="E73" s="3"/>
      <c r="F73" s="6"/>
      <c r="G73" s="5"/>
      <c r="H73" s="28"/>
      <c r="I73" s="28"/>
      <c r="J73" s="28"/>
      <c r="K73" s="28"/>
      <c r="L73" s="28"/>
      <c r="M73" s="21"/>
      <c r="N73" s="16"/>
      <c r="O73" s="21"/>
      <c r="P73" s="17"/>
      <c r="Q73" s="7">
        <f t="shared" si="0"/>
        <v>0</v>
      </c>
      <c r="S73" s="23"/>
      <c r="T73" s="24"/>
      <c r="U73" s="24"/>
    </row>
    <row r="74" spans="1:21" ht="33" customHeight="1" x14ac:dyDescent="0.25">
      <c r="A74" s="51"/>
      <c r="B74" s="57"/>
      <c r="C74" s="1" t="s">
        <v>78</v>
      </c>
      <c r="D74" s="2" t="s">
        <v>12</v>
      </c>
      <c r="E74" s="3">
        <v>885102.09</v>
      </c>
      <c r="F74" s="6">
        <v>12</v>
      </c>
      <c r="G74" s="5">
        <v>113869.4</v>
      </c>
      <c r="H74" s="28"/>
      <c r="I74" s="28"/>
      <c r="J74" s="28"/>
      <c r="K74" s="28"/>
      <c r="L74" s="28"/>
      <c r="M74" s="21"/>
      <c r="N74" s="16"/>
      <c r="O74" s="21"/>
      <c r="P74" s="17"/>
      <c r="Q74" s="7">
        <f t="shared" si="0"/>
        <v>3873.1088435374149</v>
      </c>
      <c r="S74" s="23"/>
      <c r="T74" s="24"/>
      <c r="U74" s="24"/>
    </row>
    <row r="75" spans="1:21" ht="33" hidden="1" customHeight="1" x14ac:dyDescent="0.25">
      <c r="A75" s="51"/>
      <c r="B75" s="57"/>
      <c r="C75" s="1"/>
      <c r="D75" s="2"/>
      <c r="E75" s="3"/>
      <c r="F75" s="6"/>
      <c r="G75" s="5"/>
      <c r="H75" s="28"/>
      <c r="I75" s="28"/>
      <c r="J75" s="28"/>
      <c r="K75" s="28"/>
      <c r="L75" s="28"/>
      <c r="M75" s="21"/>
      <c r="N75" s="16"/>
      <c r="O75" s="21"/>
      <c r="P75" s="17"/>
      <c r="Q75" s="7">
        <f t="shared" si="0"/>
        <v>0</v>
      </c>
      <c r="S75" s="23"/>
      <c r="T75" s="24"/>
      <c r="U75" s="24"/>
    </row>
    <row r="76" spans="1:21" ht="33" hidden="1" customHeight="1" x14ac:dyDescent="0.25">
      <c r="A76" s="52"/>
      <c r="B76" s="58"/>
      <c r="C76" s="1"/>
      <c r="D76" s="2"/>
      <c r="E76" s="3"/>
      <c r="F76" s="4"/>
      <c r="G76" s="5" t="e">
        <f>E76/F76</f>
        <v>#DIV/0!</v>
      </c>
      <c r="H76" s="21"/>
      <c r="I76" s="21"/>
      <c r="J76" s="21"/>
      <c r="K76" s="21"/>
      <c r="L76" s="21"/>
      <c r="M76" s="21"/>
      <c r="N76" s="16"/>
      <c r="O76" s="21"/>
      <c r="P76" s="17"/>
      <c r="Q76" s="7" t="e">
        <f t="shared" si="0"/>
        <v>#DIV/0!</v>
      </c>
      <c r="S76" s="23"/>
      <c r="T76" s="24"/>
      <c r="U76" s="24"/>
    </row>
    <row r="77" spans="1:21" ht="33" customHeight="1" x14ac:dyDescent="0.25">
      <c r="A77" s="50">
        <v>20</v>
      </c>
      <c r="B77" s="56" t="s">
        <v>79</v>
      </c>
      <c r="C77" s="1" t="s">
        <v>80</v>
      </c>
      <c r="D77" s="2" t="s">
        <v>10</v>
      </c>
      <c r="E77" s="3">
        <v>788543</v>
      </c>
      <c r="F77" s="4">
        <v>12</v>
      </c>
      <c r="G77" s="5">
        <v>111088</v>
      </c>
      <c r="H77" s="21"/>
      <c r="I77" s="21"/>
      <c r="J77" s="21"/>
      <c r="K77" s="21"/>
      <c r="L77" s="21"/>
      <c r="M77" s="21"/>
      <c r="N77" s="16"/>
      <c r="O77" s="21"/>
      <c r="P77" s="17"/>
      <c r="Q77" s="7">
        <f t="shared" si="0"/>
        <v>3778.5034013605446</v>
      </c>
      <c r="S77" s="23"/>
      <c r="T77" s="24"/>
      <c r="U77" s="24"/>
    </row>
    <row r="78" spans="1:21" ht="33" hidden="1" customHeight="1" x14ac:dyDescent="0.25">
      <c r="A78" s="51"/>
      <c r="B78" s="57"/>
      <c r="C78" s="1"/>
      <c r="D78" s="2"/>
      <c r="E78" s="35"/>
      <c r="F78" s="6"/>
      <c r="G78" s="5"/>
      <c r="H78" s="21"/>
      <c r="I78" s="21"/>
      <c r="J78" s="21"/>
      <c r="K78" s="21"/>
      <c r="L78" s="21"/>
      <c r="M78" s="21"/>
      <c r="N78" s="16"/>
      <c r="O78" s="21"/>
      <c r="P78" s="17"/>
      <c r="Q78" s="7">
        <f t="shared" ref="Q78:Q143" si="1">G78/29.4</f>
        <v>0</v>
      </c>
      <c r="S78" s="23"/>
      <c r="T78" s="24"/>
      <c r="U78" s="24"/>
    </row>
    <row r="79" spans="1:21" ht="33" customHeight="1" x14ac:dyDescent="0.25">
      <c r="A79" s="51"/>
      <c r="B79" s="57"/>
      <c r="C79" s="1" t="s">
        <v>81</v>
      </c>
      <c r="D79" s="2" t="s">
        <v>12</v>
      </c>
      <c r="E79" s="3">
        <v>559726</v>
      </c>
      <c r="F79" s="4">
        <v>12</v>
      </c>
      <c r="G79" s="5">
        <v>85727</v>
      </c>
      <c r="H79" s="21"/>
      <c r="I79" s="21"/>
      <c r="J79" s="21"/>
      <c r="K79" s="21"/>
      <c r="L79" s="21"/>
      <c r="M79" s="21"/>
      <c r="N79" s="16"/>
      <c r="O79" s="21"/>
      <c r="P79" s="17"/>
      <c r="Q79" s="7">
        <f t="shared" si="1"/>
        <v>2915.8843537414969</v>
      </c>
      <c r="S79" s="23"/>
      <c r="T79" s="24"/>
      <c r="U79" s="24"/>
    </row>
    <row r="80" spans="1:21" ht="33" customHeight="1" x14ac:dyDescent="0.25">
      <c r="A80" s="51"/>
      <c r="B80" s="57"/>
      <c r="C80" s="1" t="s">
        <v>82</v>
      </c>
      <c r="D80" s="2" t="s">
        <v>12</v>
      </c>
      <c r="E80" s="3">
        <v>702373</v>
      </c>
      <c r="F80" s="4">
        <v>12</v>
      </c>
      <c r="G80" s="5">
        <v>97032</v>
      </c>
      <c r="H80" s="21"/>
      <c r="I80" s="21"/>
      <c r="J80" s="21"/>
      <c r="K80" s="21"/>
      <c r="L80" s="21"/>
      <c r="M80" s="21"/>
      <c r="N80" s="16"/>
      <c r="O80" s="21"/>
      <c r="P80" s="17"/>
      <c r="Q80" s="7">
        <f t="shared" si="1"/>
        <v>3300.4081632653065</v>
      </c>
      <c r="S80" s="23"/>
      <c r="T80" s="24"/>
      <c r="U80" s="24"/>
    </row>
    <row r="81" spans="1:21" ht="33" customHeight="1" x14ac:dyDescent="0.25">
      <c r="A81" s="52"/>
      <c r="B81" s="58"/>
      <c r="C81" s="1" t="s">
        <v>83</v>
      </c>
      <c r="D81" s="2" t="s">
        <v>15</v>
      </c>
      <c r="E81" s="3">
        <v>823307</v>
      </c>
      <c r="F81" s="4">
        <v>12</v>
      </c>
      <c r="G81" s="5">
        <v>100333</v>
      </c>
      <c r="H81" s="21"/>
      <c r="I81" s="21"/>
      <c r="J81" s="21"/>
      <c r="K81" s="21"/>
      <c r="L81" s="21"/>
      <c r="M81" s="21"/>
      <c r="N81" s="16"/>
      <c r="O81" s="21"/>
      <c r="P81" s="17"/>
      <c r="Q81" s="7">
        <f t="shared" si="1"/>
        <v>3412.687074829932</v>
      </c>
      <c r="S81" s="23"/>
      <c r="T81" s="24"/>
      <c r="U81" s="24"/>
    </row>
    <row r="82" spans="1:21" ht="33" customHeight="1" x14ac:dyDescent="0.25">
      <c r="A82" s="50">
        <v>21</v>
      </c>
      <c r="B82" s="56" t="s">
        <v>84</v>
      </c>
      <c r="C82" s="1" t="s">
        <v>85</v>
      </c>
      <c r="D82" s="2" t="s">
        <v>10</v>
      </c>
      <c r="E82" s="3">
        <v>921241.53</v>
      </c>
      <c r="F82" s="4">
        <v>12</v>
      </c>
      <c r="G82" s="5">
        <v>107121</v>
      </c>
      <c r="H82" s="21"/>
      <c r="I82" s="21"/>
      <c r="J82" s="21"/>
      <c r="K82" s="21"/>
      <c r="L82" s="21"/>
      <c r="M82" s="21"/>
      <c r="N82" s="16"/>
      <c r="O82" s="21"/>
      <c r="P82" s="17"/>
      <c r="Q82" s="7">
        <f t="shared" si="1"/>
        <v>3643.5714285714289</v>
      </c>
      <c r="S82" s="23"/>
      <c r="T82" s="24"/>
      <c r="U82" s="24"/>
    </row>
    <row r="83" spans="1:21" ht="33" customHeight="1" x14ac:dyDescent="0.25">
      <c r="A83" s="51"/>
      <c r="B83" s="57"/>
      <c r="C83" s="1" t="s">
        <v>86</v>
      </c>
      <c r="D83" s="2" t="s">
        <v>12</v>
      </c>
      <c r="E83" s="3">
        <v>569619.24</v>
      </c>
      <c r="F83" s="4">
        <v>12</v>
      </c>
      <c r="G83" s="5">
        <v>76035</v>
      </c>
      <c r="H83" s="21"/>
      <c r="I83" s="21"/>
      <c r="J83" s="21"/>
      <c r="K83" s="21"/>
      <c r="L83" s="21"/>
      <c r="M83" s="21"/>
      <c r="N83" s="16"/>
      <c r="O83" s="21"/>
      <c r="P83" s="17"/>
      <c r="Q83" s="7">
        <f t="shared" si="1"/>
        <v>2586.2244897959185</v>
      </c>
      <c r="S83" s="23"/>
      <c r="T83" s="24"/>
      <c r="U83" s="24"/>
    </row>
    <row r="84" spans="1:21" ht="33" customHeight="1" x14ac:dyDescent="0.25">
      <c r="A84" s="51"/>
      <c r="B84" s="57"/>
      <c r="C84" s="30" t="s">
        <v>252</v>
      </c>
      <c r="D84" s="26" t="s">
        <v>12</v>
      </c>
      <c r="E84" s="3"/>
      <c r="F84" s="4"/>
      <c r="G84" s="5">
        <v>88206</v>
      </c>
      <c r="H84" s="21"/>
      <c r="I84" s="21"/>
      <c r="J84" s="21"/>
      <c r="K84" s="21"/>
      <c r="L84" s="21"/>
      <c r="M84" s="21"/>
      <c r="N84" s="16"/>
      <c r="O84" s="21"/>
      <c r="P84" s="17"/>
      <c r="Q84" s="7">
        <f t="shared" si="1"/>
        <v>3000.204081632653</v>
      </c>
      <c r="S84" s="23"/>
      <c r="T84" s="24"/>
      <c r="U84" s="24"/>
    </row>
    <row r="85" spans="1:21" ht="33" customHeight="1" x14ac:dyDescent="0.25">
      <c r="A85" s="51"/>
      <c r="B85" s="57"/>
      <c r="C85" s="1" t="s">
        <v>87</v>
      </c>
      <c r="D85" s="2" t="s">
        <v>15</v>
      </c>
      <c r="E85" s="5">
        <v>580838.48</v>
      </c>
      <c r="F85" s="4">
        <v>12</v>
      </c>
      <c r="G85" s="5">
        <v>86623</v>
      </c>
      <c r="H85" s="21"/>
      <c r="I85" s="21"/>
      <c r="J85" s="21"/>
      <c r="K85" s="21"/>
      <c r="L85" s="21"/>
      <c r="M85" s="21"/>
      <c r="N85" s="16"/>
      <c r="O85" s="21"/>
      <c r="P85" s="17"/>
      <c r="Q85" s="7">
        <f t="shared" si="1"/>
        <v>2946.3605442176872</v>
      </c>
      <c r="S85" s="23"/>
      <c r="T85" s="24"/>
      <c r="U85" s="24"/>
    </row>
    <row r="86" spans="1:21" ht="33" hidden="1" customHeight="1" x14ac:dyDescent="0.25">
      <c r="A86" s="52"/>
      <c r="B86" s="58"/>
      <c r="E86" s="35"/>
      <c r="F86" s="36"/>
      <c r="G86" s="5" t="e">
        <f>E86/F86</f>
        <v>#DIV/0!</v>
      </c>
      <c r="H86" s="21"/>
      <c r="I86" s="21"/>
      <c r="J86" s="21"/>
      <c r="K86" s="21"/>
      <c r="L86" s="21"/>
      <c r="M86" s="21"/>
      <c r="N86" s="16"/>
      <c r="O86" s="21"/>
      <c r="P86" s="17"/>
      <c r="Q86" s="7" t="e">
        <f t="shared" si="1"/>
        <v>#DIV/0!</v>
      </c>
      <c r="S86" s="23"/>
      <c r="T86" s="24"/>
      <c r="U86" s="24"/>
    </row>
    <row r="87" spans="1:21" ht="33" customHeight="1" x14ac:dyDescent="0.25">
      <c r="A87" s="47">
        <v>22</v>
      </c>
      <c r="B87" s="48" t="s">
        <v>88</v>
      </c>
      <c r="C87" s="2" t="s">
        <v>89</v>
      </c>
      <c r="D87" s="2" t="s">
        <v>10</v>
      </c>
      <c r="E87" s="5">
        <v>870365</v>
      </c>
      <c r="F87" s="4">
        <v>12</v>
      </c>
      <c r="G87" s="5">
        <v>109666.31</v>
      </c>
      <c r="H87" s="28"/>
      <c r="I87" s="28"/>
      <c r="J87" s="28"/>
      <c r="K87" s="28"/>
      <c r="L87" s="21"/>
      <c r="M87" s="21"/>
      <c r="N87" s="16"/>
      <c r="O87" s="21"/>
      <c r="P87" s="17"/>
      <c r="Q87" s="7">
        <f t="shared" si="1"/>
        <v>3730.146598639456</v>
      </c>
      <c r="S87" s="23"/>
      <c r="T87" s="24"/>
      <c r="U87" s="24"/>
    </row>
    <row r="88" spans="1:21" ht="33" customHeight="1" x14ac:dyDescent="0.25">
      <c r="A88" s="47"/>
      <c r="B88" s="48"/>
      <c r="C88" s="2" t="s">
        <v>90</v>
      </c>
      <c r="D88" s="2" t="s">
        <v>12</v>
      </c>
      <c r="E88" s="5">
        <v>646431.07999999996</v>
      </c>
      <c r="F88" s="4">
        <v>12</v>
      </c>
      <c r="G88" s="5">
        <v>104244.53</v>
      </c>
      <c r="H88" s="28"/>
      <c r="I88" s="28"/>
      <c r="J88" s="28"/>
      <c r="K88" s="28"/>
      <c r="L88" s="21"/>
      <c r="M88" s="21"/>
      <c r="N88" s="16"/>
      <c r="O88" s="21"/>
      <c r="P88" s="17"/>
      <c r="Q88" s="7">
        <f t="shared" si="1"/>
        <v>3545.7323129251704</v>
      </c>
      <c r="S88" s="23"/>
      <c r="T88" s="24"/>
      <c r="U88" s="24"/>
    </row>
    <row r="89" spans="1:21" ht="33" customHeight="1" x14ac:dyDescent="0.25">
      <c r="A89" s="47"/>
      <c r="B89" s="48"/>
      <c r="C89" s="2" t="s">
        <v>91</v>
      </c>
      <c r="D89" s="2" t="s">
        <v>12</v>
      </c>
      <c r="E89" s="5">
        <v>743232.53</v>
      </c>
      <c r="F89" s="4">
        <v>12</v>
      </c>
      <c r="G89" s="5">
        <v>105112.8</v>
      </c>
      <c r="H89" s="28"/>
      <c r="I89" s="28"/>
      <c r="J89" s="28"/>
      <c r="K89" s="28"/>
      <c r="L89" s="21"/>
      <c r="M89" s="21"/>
      <c r="N89" s="16"/>
      <c r="O89" s="21"/>
      <c r="P89" s="17"/>
      <c r="Q89" s="7">
        <f t="shared" si="1"/>
        <v>3575.2653061224491</v>
      </c>
      <c r="S89" s="23"/>
      <c r="T89" s="24"/>
      <c r="U89" s="24"/>
    </row>
    <row r="90" spans="1:21" ht="33" hidden="1" customHeight="1" x14ac:dyDescent="0.25">
      <c r="A90" s="47"/>
      <c r="B90" s="48"/>
      <c r="C90" s="2"/>
      <c r="D90" s="2"/>
      <c r="E90" s="5"/>
      <c r="F90" s="4"/>
      <c r="G90" s="5"/>
      <c r="H90" s="28"/>
      <c r="I90" s="28"/>
      <c r="J90" s="28"/>
      <c r="K90" s="28"/>
      <c r="L90" s="21"/>
      <c r="M90" s="21"/>
      <c r="N90" s="16"/>
      <c r="O90" s="21"/>
      <c r="P90" s="17"/>
      <c r="Q90" s="7">
        <f t="shared" si="1"/>
        <v>0</v>
      </c>
      <c r="S90" s="23"/>
      <c r="T90" s="24"/>
      <c r="U90" s="24"/>
    </row>
    <row r="91" spans="1:21" ht="33" customHeight="1" x14ac:dyDescent="0.25">
      <c r="A91" s="47">
        <v>23</v>
      </c>
      <c r="B91" s="48" t="s">
        <v>92</v>
      </c>
      <c r="C91" s="2" t="s">
        <v>93</v>
      </c>
      <c r="D91" s="2" t="s">
        <v>10</v>
      </c>
      <c r="E91" s="5">
        <v>662075.61</v>
      </c>
      <c r="F91" s="4">
        <v>12</v>
      </c>
      <c r="G91" s="5">
        <v>97708.4</v>
      </c>
      <c r="H91" s="28"/>
      <c r="I91" s="28"/>
      <c r="J91" s="28"/>
      <c r="K91" s="28"/>
      <c r="L91" s="21"/>
      <c r="M91" s="21"/>
      <c r="N91" s="16"/>
      <c r="O91" s="21"/>
      <c r="P91" s="17"/>
      <c r="Q91" s="7">
        <f t="shared" si="1"/>
        <v>3323.4149659863947</v>
      </c>
      <c r="S91" s="23"/>
      <c r="T91" s="24"/>
      <c r="U91" s="24"/>
    </row>
    <row r="92" spans="1:21" ht="33" customHeight="1" x14ac:dyDescent="0.25">
      <c r="A92" s="47"/>
      <c r="B92" s="48"/>
      <c r="C92" s="2" t="s">
        <v>94</v>
      </c>
      <c r="D92" s="2" t="s">
        <v>15</v>
      </c>
      <c r="E92" s="5">
        <v>203962.63</v>
      </c>
      <c r="F92" s="4">
        <v>4</v>
      </c>
      <c r="G92" s="5">
        <v>82127.72</v>
      </c>
      <c r="H92" s="28"/>
      <c r="I92" s="28"/>
      <c r="J92" s="28"/>
      <c r="K92" s="28"/>
      <c r="L92" s="21"/>
      <c r="M92" s="21"/>
      <c r="N92" s="16"/>
      <c r="O92" s="21"/>
      <c r="P92" s="17"/>
      <c r="Q92" s="7">
        <f t="shared" si="1"/>
        <v>2793.4598639455785</v>
      </c>
      <c r="S92" s="23"/>
      <c r="T92" s="24"/>
      <c r="U92" s="24"/>
    </row>
    <row r="93" spans="1:21" ht="33" hidden="1" customHeight="1" x14ac:dyDescent="0.25">
      <c r="A93" s="47"/>
      <c r="B93" s="48"/>
      <c r="C93" s="2"/>
      <c r="D93" s="2"/>
      <c r="E93" s="5">
        <v>411875.31</v>
      </c>
      <c r="F93" s="4">
        <v>8</v>
      </c>
      <c r="G93" s="5"/>
      <c r="H93" s="28"/>
      <c r="I93" s="28"/>
      <c r="J93" s="28"/>
      <c r="K93" s="28"/>
      <c r="L93" s="21"/>
      <c r="M93" s="21"/>
      <c r="N93" s="16"/>
      <c r="O93" s="21"/>
      <c r="P93" s="17"/>
      <c r="Q93" s="7">
        <f t="shared" si="1"/>
        <v>0</v>
      </c>
      <c r="S93" s="23"/>
      <c r="T93" s="24"/>
      <c r="U93" s="24"/>
    </row>
    <row r="94" spans="1:21" ht="33" customHeight="1" x14ac:dyDescent="0.25">
      <c r="A94" s="50">
        <v>24</v>
      </c>
      <c r="B94" s="56" t="s">
        <v>95</v>
      </c>
      <c r="C94" s="1" t="s">
        <v>96</v>
      </c>
      <c r="D94" s="2" t="s">
        <v>10</v>
      </c>
      <c r="E94" s="3">
        <v>762924.2</v>
      </c>
      <c r="F94" s="6">
        <v>12</v>
      </c>
      <c r="G94" s="5">
        <v>98514.29</v>
      </c>
      <c r="H94" s="28"/>
      <c r="I94" s="28"/>
      <c r="J94" s="28"/>
      <c r="K94" s="28"/>
      <c r="L94" s="21"/>
      <c r="M94" s="21"/>
      <c r="N94" s="16"/>
      <c r="O94" s="21"/>
      <c r="P94" s="17"/>
      <c r="Q94" s="7">
        <f t="shared" si="1"/>
        <v>3350.8261904761903</v>
      </c>
      <c r="S94" s="23"/>
      <c r="T94" s="24"/>
      <c r="U94" s="24"/>
    </row>
    <row r="95" spans="1:21" ht="33" customHeight="1" x14ac:dyDescent="0.25">
      <c r="A95" s="51"/>
      <c r="B95" s="57"/>
      <c r="C95" s="1" t="s">
        <v>97</v>
      </c>
      <c r="D95" s="2" t="s">
        <v>12</v>
      </c>
      <c r="E95" s="3">
        <v>709790.49</v>
      </c>
      <c r="F95" s="6">
        <v>12</v>
      </c>
      <c r="G95" s="5">
        <v>88495.24</v>
      </c>
      <c r="H95" s="28"/>
      <c r="I95" s="28"/>
      <c r="J95" s="28"/>
      <c r="K95" s="28"/>
      <c r="L95" s="21"/>
      <c r="M95" s="21"/>
      <c r="N95" s="16"/>
      <c r="O95" s="21"/>
      <c r="P95" s="17"/>
      <c r="Q95" s="7">
        <f t="shared" si="1"/>
        <v>3010.0421768707488</v>
      </c>
      <c r="S95" s="23"/>
      <c r="T95" s="24"/>
      <c r="U95" s="24"/>
    </row>
    <row r="96" spans="1:21" ht="33" customHeight="1" x14ac:dyDescent="0.25">
      <c r="A96" s="52"/>
      <c r="B96" s="58"/>
      <c r="C96" s="1" t="s">
        <v>98</v>
      </c>
      <c r="D96" s="2" t="s">
        <v>15</v>
      </c>
      <c r="E96" s="3">
        <v>682994.74</v>
      </c>
      <c r="F96" s="6">
        <v>12</v>
      </c>
      <c r="G96" s="5">
        <v>82786.05</v>
      </c>
      <c r="H96" s="28"/>
      <c r="I96" s="28"/>
      <c r="J96" s="28"/>
      <c r="K96" s="28"/>
      <c r="L96" s="21"/>
      <c r="M96" s="21"/>
      <c r="N96" s="16"/>
      <c r="O96" s="21"/>
      <c r="P96" s="17"/>
      <c r="Q96" s="7">
        <f t="shared" si="1"/>
        <v>2815.8520408163267</v>
      </c>
      <c r="S96" s="23"/>
      <c r="T96" s="24"/>
      <c r="U96" s="24"/>
    </row>
    <row r="97" spans="1:21" ht="33" customHeight="1" x14ac:dyDescent="0.25">
      <c r="A97" s="50">
        <v>25</v>
      </c>
      <c r="B97" s="56" t="s">
        <v>99</v>
      </c>
      <c r="C97" s="1" t="s">
        <v>100</v>
      </c>
      <c r="D97" s="2" t="s">
        <v>10</v>
      </c>
      <c r="E97" s="3">
        <v>1030159.76</v>
      </c>
      <c r="F97" s="6">
        <v>12</v>
      </c>
      <c r="G97" s="5">
        <v>103489</v>
      </c>
      <c r="H97" s="28"/>
      <c r="I97" s="28"/>
      <c r="J97" s="28"/>
      <c r="K97" s="28"/>
      <c r="L97" s="21"/>
      <c r="M97" s="21"/>
      <c r="N97" s="16"/>
      <c r="O97" s="21"/>
      <c r="P97" s="17"/>
      <c r="Q97" s="7">
        <f t="shared" si="1"/>
        <v>3520.0340136054424</v>
      </c>
      <c r="S97" s="23"/>
      <c r="T97" s="24"/>
      <c r="U97" s="24"/>
    </row>
    <row r="98" spans="1:21" ht="33" customHeight="1" x14ac:dyDescent="0.25">
      <c r="A98" s="51"/>
      <c r="B98" s="57"/>
      <c r="C98" s="1" t="s">
        <v>101</v>
      </c>
      <c r="D98" s="2" t="s">
        <v>12</v>
      </c>
      <c r="E98" s="3">
        <v>739535.35999999999</v>
      </c>
      <c r="F98" s="6">
        <v>12</v>
      </c>
      <c r="G98" s="5">
        <v>104649.85</v>
      </c>
      <c r="H98" s="28"/>
      <c r="I98" s="28"/>
      <c r="J98" s="28"/>
      <c r="K98" s="28"/>
      <c r="L98" s="21"/>
      <c r="M98" s="21"/>
      <c r="N98" s="16"/>
      <c r="O98" s="21"/>
      <c r="P98" s="17"/>
      <c r="Q98" s="7">
        <f t="shared" si="1"/>
        <v>3559.5187074829937</v>
      </c>
      <c r="S98" s="23"/>
      <c r="T98" s="24"/>
      <c r="U98" s="24"/>
    </row>
    <row r="99" spans="1:21" ht="33" hidden="1" customHeight="1" x14ac:dyDescent="0.25">
      <c r="A99" s="51"/>
      <c r="B99" s="57"/>
      <c r="C99" s="1"/>
      <c r="D99" s="2"/>
      <c r="E99" s="3">
        <v>328335.88</v>
      </c>
      <c r="F99" s="6">
        <v>6</v>
      </c>
      <c r="G99" s="5"/>
      <c r="H99" s="28"/>
      <c r="I99" s="28"/>
      <c r="J99" s="28"/>
      <c r="K99" s="28"/>
      <c r="L99" s="21"/>
      <c r="M99" s="21"/>
      <c r="N99" s="16"/>
      <c r="O99" s="21"/>
      <c r="P99" s="17"/>
      <c r="Q99" s="7">
        <f t="shared" si="1"/>
        <v>0</v>
      </c>
      <c r="S99" s="23"/>
      <c r="T99" s="24"/>
      <c r="U99" s="24"/>
    </row>
    <row r="100" spans="1:21" ht="33" customHeight="1" x14ac:dyDescent="0.25">
      <c r="A100" s="50">
        <v>26</v>
      </c>
      <c r="B100" s="56" t="s">
        <v>102</v>
      </c>
      <c r="C100" s="1" t="s">
        <v>103</v>
      </c>
      <c r="D100" s="2" t="s">
        <v>10</v>
      </c>
      <c r="E100" s="3">
        <v>1009156.6</v>
      </c>
      <c r="F100" s="6">
        <v>10</v>
      </c>
      <c r="G100" s="5">
        <v>115146.34</v>
      </c>
      <c r="H100" s="28"/>
      <c r="I100" s="28"/>
      <c r="J100" s="28"/>
      <c r="K100" s="28"/>
      <c r="L100" s="21"/>
      <c r="M100" s="21"/>
      <c r="N100" s="16"/>
      <c r="O100" s="21"/>
      <c r="P100" s="17"/>
      <c r="Q100" s="7">
        <f t="shared" si="1"/>
        <v>3916.5421768707483</v>
      </c>
      <c r="S100" s="23"/>
      <c r="T100" s="24"/>
      <c r="U100" s="24"/>
    </row>
    <row r="101" spans="1:21" ht="33" customHeight="1" x14ac:dyDescent="0.25">
      <c r="A101" s="51"/>
      <c r="B101" s="57"/>
      <c r="C101" s="1" t="s">
        <v>263</v>
      </c>
      <c r="D101" s="2" t="s">
        <v>264</v>
      </c>
      <c r="E101" s="3"/>
      <c r="F101" s="6"/>
      <c r="G101" s="5">
        <v>49638.9</v>
      </c>
      <c r="H101" s="28"/>
      <c r="I101" s="28"/>
      <c r="J101" s="28"/>
      <c r="K101" s="28"/>
      <c r="L101" s="21"/>
      <c r="M101" s="21"/>
      <c r="N101" s="16"/>
      <c r="O101" s="21"/>
      <c r="P101" s="17"/>
      <c r="S101" s="23"/>
      <c r="T101" s="24"/>
      <c r="U101" s="24"/>
    </row>
    <row r="102" spans="1:21" ht="33" customHeight="1" x14ac:dyDescent="0.25">
      <c r="A102" s="51"/>
      <c r="B102" s="57"/>
      <c r="C102" s="1" t="s">
        <v>263</v>
      </c>
      <c r="D102" s="2" t="s">
        <v>12</v>
      </c>
      <c r="E102" s="3">
        <v>664549.48</v>
      </c>
      <c r="F102" s="6">
        <v>12</v>
      </c>
      <c r="G102" s="5">
        <v>63126.41</v>
      </c>
      <c r="H102" s="28"/>
      <c r="I102" s="28"/>
      <c r="J102" s="28"/>
      <c r="K102" s="28"/>
      <c r="L102" s="21"/>
      <c r="M102" s="21"/>
      <c r="N102" s="16"/>
      <c r="O102" s="21"/>
      <c r="P102" s="17"/>
      <c r="Q102" s="7">
        <f t="shared" si="1"/>
        <v>2147.1568027210888</v>
      </c>
      <c r="S102" s="23"/>
      <c r="T102" s="24"/>
      <c r="U102" s="24"/>
    </row>
    <row r="103" spans="1:21" ht="65.25" customHeight="1" x14ac:dyDescent="0.25">
      <c r="A103" s="37">
        <v>27</v>
      </c>
      <c r="B103" s="38" t="s">
        <v>104</v>
      </c>
      <c r="C103" s="1"/>
      <c r="D103" s="2"/>
      <c r="E103" s="3"/>
      <c r="F103" s="6"/>
      <c r="G103" s="5"/>
      <c r="H103" s="28"/>
      <c r="I103" s="28"/>
      <c r="J103" s="28"/>
      <c r="K103" s="28"/>
      <c r="L103" s="21"/>
      <c r="M103" s="21"/>
      <c r="N103" s="16"/>
      <c r="O103" s="21"/>
      <c r="P103" s="17"/>
      <c r="Q103" s="7">
        <f t="shared" si="1"/>
        <v>0</v>
      </c>
      <c r="S103" s="23"/>
      <c r="T103" s="24"/>
      <c r="U103" s="24"/>
    </row>
    <row r="104" spans="1:21" ht="33" customHeight="1" x14ac:dyDescent="0.25">
      <c r="A104" s="50">
        <v>28</v>
      </c>
      <c r="B104" s="56" t="s">
        <v>105</v>
      </c>
      <c r="C104" s="1" t="s">
        <v>106</v>
      </c>
      <c r="D104" s="2" t="s">
        <v>10</v>
      </c>
      <c r="E104" s="3"/>
      <c r="F104" s="6"/>
      <c r="G104" s="5">
        <v>123146.44</v>
      </c>
      <c r="H104" s="28"/>
      <c r="I104" s="28"/>
      <c r="J104" s="28"/>
      <c r="K104" s="28"/>
      <c r="L104" s="21"/>
      <c r="M104" s="21"/>
      <c r="N104" s="16"/>
      <c r="O104" s="21"/>
      <c r="P104" s="17"/>
      <c r="Q104" s="7">
        <f t="shared" si="1"/>
        <v>4188.6544217687078</v>
      </c>
      <c r="S104" s="23"/>
      <c r="T104" s="24"/>
      <c r="U104" s="24"/>
    </row>
    <row r="105" spans="1:21" ht="33" customHeight="1" x14ac:dyDescent="0.25">
      <c r="A105" s="51"/>
      <c r="B105" s="57"/>
      <c r="C105" s="1" t="s">
        <v>107</v>
      </c>
      <c r="D105" s="2" t="s">
        <v>12</v>
      </c>
      <c r="E105" s="3"/>
      <c r="F105" s="6"/>
      <c r="G105" s="5">
        <v>93898.1</v>
      </c>
      <c r="H105" s="28"/>
      <c r="I105" s="28"/>
      <c r="J105" s="28"/>
      <c r="K105" s="28"/>
      <c r="L105" s="21"/>
      <c r="M105" s="21"/>
      <c r="N105" s="16"/>
      <c r="O105" s="21"/>
      <c r="P105" s="17"/>
      <c r="Q105" s="7">
        <f t="shared" si="1"/>
        <v>3193.8129251700684</v>
      </c>
      <c r="S105" s="23"/>
      <c r="T105" s="24"/>
      <c r="U105" s="24"/>
    </row>
    <row r="106" spans="1:21" ht="33" customHeight="1" x14ac:dyDescent="0.25">
      <c r="A106" s="51"/>
      <c r="B106" s="57"/>
      <c r="C106" s="1" t="s">
        <v>108</v>
      </c>
      <c r="D106" s="2" t="s">
        <v>12</v>
      </c>
      <c r="E106" s="3">
        <v>581633.16</v>
      </c>
      <c r="F106" s="6">
        <v>12</v>
      </c>
      <c r="G106" s="5">
        <v>97499.41</v>
      </c>
      <c r="H106" s="28"/>
      <c r="I106" s="28"/>
      <c r="J106" s="28"/>
      <c r="K106" s="28"/>
      <c r="L106" s="21"/>
      <c r="M106" s="21"/>
      <c r="N106" s="16"/>
      <c r="O106" s="21"/>
      <c r="P106" s="17"/>
      <c r="Q106" s="7">
        <f t="shared" si="1"/>
        <v>3316.3064625850343</v>
      </c>
      <c r="S106" s="23"/>
      <c r="T106" s="24"/>
      <c r="U106" s="24"/>
    </row>
    <row r="107" spans="1:21" ht="33" customHeight="1" x14ac:dyDescent="0.25">
      <c r="A107" s="52"/>
      <c r="B107" s="58"/>
      <c r="C107" s="1" t="s">
        <v>109</v>
      </c>
      <c r="D107" s="2" t="s">
        <v>15</v>
      </c>
      <c r="E107" s="3">
        <v>615971.36</v>
      </c>
      <c r="F107" s="6">
        <v>12</v>
      </c>
      <c r="G107" s="5">
        <v>112183.46</v>
      </c>
      <c r="H107" s="28"/>
      <c r="I107" s="28"/>
      <c r="J107" s="28"/>
      <c r="K107" s="28"/>
      <c r="L107" s="21"/>
      <c r="M107" s="21"/>
      <c r="N107" s="16"/>
      <c r="O107" s="21"/>
      <c r="P107" s="17"/>
      <c r="Q107" s="7">
        <f t="shared" si="1"/>
        <v>3815.7639455782319</v>
      </c>
      <c r="S107" s="23"/>
      <c r="T107" s="24"/>
      <c r="U107" s="24"/>
    </row>
    <row r="108" spans="1:21" ht="33" customHeight="1" x14ac:dyDescent="0.25">
      <c r="A108" s="50">
        <v>29</v>
      </c>
      <c r="B108" s="56" t="s">
        <v>110</v>
      </c>
      <c r="C108" s="1" t="s">
        <v>111</v>
      </c>
      <c r="D108" s="2" t="s">
        <v>10</v>
      </c>
      <c r="E108" s="3">
        <v>828325.71</v>
      </c>
      <c r="F108" s="4">
        <v>11</v>
      </c>
      <c r="G108" s="5">
        <v>119972.6</v>
      </c>
      <c r="H108" s="21"/>
      <c r="I108" s="21"/>
      <c r="J108" s="21"/>
      <c r="K108" s="21"/>
      <c r="L108" s="21"/>
      <c r="M108" s="21"/>
      <c r="N108" s="16"/>
      <c r="O108" s="21"/>
      <c r="P108" s="17"/>
      <c r="Q108" s="7">
        <f t="shared" si="1"/>
        <v>4080.7006802721094</v>
      </c>
      <c r="S108" s="23"/>
      <c r="T108" s="24"/>
      <c r="U108" s="24"/>
    </row>
    <row r="109" spans="1:21" ht="33" customHeight="1" x14ac:dyDescent="0.25">
      <c r="A109" s="51"/>
      <c r="B109" s="57"/>
      <c r="C109" s="1" t="s">
        <v>268</v>
      </c>
      <c r="D109" s="2" t="s">
        <v>15</v>
      </c>
      <c r="E109" s="3">
        <v>720968.18</v>
      </c>
      <c r="F109" s="4">
        <v>12</v>
      </c>
      <c r="G109" s="5">
        <v>124137.04</v>
      </c>
      <c r="H109" s="21"/>
      <c r="I109" s="21"/>
      <c r="J109" s="21"/>
      <c r="K109" s="21"/>
      <c r="L109" s="21"/>
      <c r="M109" s="21"/>
      <c r="N109" s="16"/>
      <c r="O109" s="21"/>
      <c r="P109" s="17"/>
      <c r="Q109" s="7">
        <f t="shared" si="1"/>
        <v>4222.3482993197276</v>
      </c>
      <c r="S109" s="23"/>
      <c r="T109" s="24"/>
      <c r="U109" s="24"/>
    </row>
    <row r="110" spans="1:21" ht="33" customHeight="1" x14ac:dyDescent="0.25">
      <c r="A110" s="51"/>
      <c r="B110" s="57"/>
      <c r="C110" s="1" t="s">
        <v>112</v>
      </c>
      <c r="D110" s="2" t="s">
        <v>15</v>
      </c>
      <c r="E110" s="3">
        <v>200629.11</v>
      </c>
      <c r="F110" s="4">
        <v>2</v>
      </c>
      <c r="G110" s="5">
        <v>144096.06</v>
      </c>
      <c r="H110" s="21"/>
      <c r="I110" s="21"/>
      <c r="J110" s="21"/>
      <c r="K110" s="21"/>
      <c r="L110" s="21"/>
      <c r="M110" s="21"/>
      <c r="N110" s="16"/>
      <c r="O110" s="21"/>
      <c r="P110" s="17"/>
      <c r="Q110" s="7">
        <f t="shared" si="1"/>
        <v>4901.2265306122454</v>
      </c>
      <c r="S110" s="23"/>
      <c r="T110" s="24"/>
      <c r="U110" s="24"/>
    </row>
    <row r="111" spans="1:21" ht="33" customHeight="1" x14ac:dyDescent="0.25">
      <c r="A111" s="51"/>
      <c r="B111" s="57"/>
      <c r="C111" s="1" t="s">
        <v>113</v>
      </c>
      <c r="D111" s="2" t="s">
        <v>12</v>
      </c>
      <c r="E111" s="3">
        <v>541755.84</v>
      </c>
      <c r="F111" s="4">
        <v>10</v>
      </c>
      <c r="G111" s="5">
        <v>87029.65</v>
      </c>
      <c r="H111" s="21"/>
      <c r="I111" s="21"/>
      <c r="J111" s="21"/>
      <c r="K111" s="21"/>
      <c r="L111" s="21"/>
      <c r="M111" s="21"/>
      <c r="N111" s="16"/>
      <c r="O111" s="21"/>
      <c r="P111" s="17"/>
      <c r="Q111" s="7">
        <f t="shared" si="1"/>
        <v>2960.1921768707484</v>
      </c>
      <c r="S111" s="23"/>
      <c r="T111" s="24"/>
      <c r="U111" s="24"/>
    </row>
    <row r="112" spans="1:21" ht="33" customHeight="1" x14ac:dyDescent="0.25">
      <c r="A112" s="50">
        <v>30</v>
      </c>
      <c r="B112" s="53" t="s">
        <v>114</v>
      </c>
      <c r="C112" s="2" t="s">
        <v>115</v>
      </c>
      <c r="D112" s="2" t="s">
        <v>10</v>
      </c>
      <c r="E112" s="5">
        <v>1093258.32</v>
      </c>
      <c r="F112" s="4">
        <v>12</v>
      </c>
      <c r="G112" s="5">
        <v>147260.85999999999</v>
      </c>
      <c r="H112" s="21"/>
      <c r="I112" s="21"/>
      <c r="J112" s="21"/>
      <c r="K112" s="21"/>
      <c r="L112" s="21"/>
      <c r="M112" s="21"/>
      <c r="N112" s="16"/>
      <c r="O112" s="21"/>
      <c r="P112" s="17"/>
      <c r="Q112" s="7">
        <f t="shared" si="1"/>
        <v>5008.8727891156459</v>
      </c>
      <c r="S112" s="23"/>
      <c r="T112" s="24"/>
      <c r="U112" s="24"/>
    </row>
    <row r="113" spans="1:21" ht="33" customHeight="1" x14ac:dyDescent="0.25">
      <c r="A113" s="51"/>
      <c r="B113" s="54"/>
      <c r="C113" s="2" t="s">
        <v>116</v>
      </c>
      <c r="D113" s="2" t="s">
        <v>12</v>
      </c>
      <c r="E113" s="5">
        <v>704808.53</v>
      </c>
      <c r="F113" s="4">
        <v>12</v>
      </c>
      <c r="G113" s="5">
        <v>102509.86</v>
      </c>
      <c r="H113" s="28"/>
      <c r="I113" s="21"/>
      <c r="J113" s="21"/>
      <c r="K113" s="21"/>
      <c r="L113" s="21"/>
      <c r="M113" s="21"/>
      <c r="N113" s="16"/>
      <c r="O113" s="21"/>
      <c r="P113" s="17"/>
      <c r="Q113" s="7">
        <f t="shared" si="1"/>
        <v>3486.7299319727895</v>
      </c>
      <c r="S113" s="23"/>
      <c r="T113" s="24"/>
      <c r="U113" s="24"/>
    </row>
    <row r="114" spans="1:21" ht="33" customHeight="1" x14ac:dyDescent="0.25">
      <c r="A114" s="51"/>
      <c r="B114" s="54"/>
      <c r="C114" s="2" t="s">
        <v>117</v>
      </c>
      <c r="D114" s="2" t="s">
        <v>15</v>
      </c>
      <c r="E114" s="5">
        <v>849063.5</v>
      </c>
      <c r="F114" s="4">
        <v>12</v>
      </c>
      <c r="G114" s="5">
        <v>106086.87</v>
      </c>
      <c r="H114" s="21"/>
      <c r="I114" s="21"/>
      <c r="J114" s="21"/>
      <c r="K114" s="21"/>
      <c r="L114" s="21"/>
      <c r="M114" s="21"/>
      <c r="N114" s="16"/>
      <c r="O114" s="21"/>
      <c r="P114" s="17"/>
      <c r="Q114" s="7">
        <f t="shared" si="1"/>
        <v>3608.3969387755101</v>
      </c>
      <c r="S114" s="23"/>
      <c r="T114" s="24"/>
      <c r="U114" s="24"/>
    </row>
    <row r="115" spans="1:21" ht="33" customHeight="1" x14ac:dyDescent="0.25">
      <c r="A115" s="52"/>
      <c r="B115" s="55"/>
      <c r="C115" s="2" t="s">
        <v>118</v>
      </c>
      <c r="D115" s="39" t="s">
        <v>119</v>
      </c>
      <c r="E115" s="5">
        <v>907355.83</v>
      </c>
      <c r="F115" s="4">
        <v>12</v>
      </c>
      <c r="G115" s="5">
        <v>115010.69</v>
      </c>
      <c r="H115" s="21"/>
      <c r="I115" s="21"/>
      <c r="J115" s="21"/>
      <c r="K115" s="21"/>
      <c r="L115" s="21"/>
      <c r="M115" s="21"/>
      <c r="N115" s="16"/>
      <c r="O115" s="21"/>
      <c r="P115" s="17"/>
      <c r="Q115" s="7">
        <f t="shared" si="1"/>
        <v>3911.9282312925175</v>
      </c>
      <c r="S115" s="23"/>
      <c r="T115" s="24"/>
      <c r="U115" s="24"/>
    </row>
    <row r="116" spans="1:21" ht="33" customHeight="1" x14ac:dyDescent="0.25">
      <c r="A116" s="47">
        <v>31</v>
      </c>
      <c r="B116" s="48" t="s">
        <v>120</v>
      </c>
      <c r="C116" s="40" t="s">
        <v>121</v>
      </c>
      <c r="D116" s="2" t="s">
        <v>10</v>
      </c>
      <c r="E116" s="5">
        <v>649790.29</v>
      </c>
      <c r="F116" s="4">
        <v>8</v>
      </c>
      <c r="G116" s="5">
        <v>147845.70000000001</v>
      </c>
      <c r="H116" s="21"/>
      <c r="I116" s="21"/>
      <c r="J116" s="21"/>
      <c r="K116" s="21"/>
      <c r="L116" s="21"/>
      <c r="M116" s="21"/>
      <c r="N116" s="16"/>
      <c r="O116" s="21"/>
      <c r="P116" s="17"/>
      <c r="Q116" s="7">
        <f t="shared" si="1"/>
        <v>5028.7653061224501</v>
      </c>
      <c r="S116" s="23"/>
      <c r="T116" s="24"/>
      <c r="U116" s="24"/>
    </row>
    <row r="117" spans="1:21" ht="33" customHeight="1" x14ac:dyDescent="0.25">
      <c r="A117" s="47"/>
      <c r="B117" s="48"/>
      <c r="C117" s="40" t="s">
        <v>122</v>
      </c>
      <c r="D117" s="2" t="s">
        <v>12</v>
      </c>
      <c r="E117" s="5">
        <v>765013.48</v>
      </c>
      <c r="F117" s="4">
        <v>12</v>
      </c>
      <c r="G117" s="5">
        <v>90329.02</v>
      </c>
      <c r="H117" s="21"/>
      <c r="I117" s="21"/>
      <c r="J117" s="21"/>
      <c r="K117" s="21"/>
      <c r="L117" s="21"/>
      <c r="M117" s="21"/>
      <c r="N117" s="16"/>
      <c r="O117" s="21"/>
      <c r="P117" s="17"/>
      <c r="Q117" s="7">
        <f t="shared" si="1"/>
        <v>3072.4156462585038</v>
      </c>
      <c r="S117" s="23"/>
      <c r="T117" s="24"/>
      <c r="U117" s="24"/>
    </row>
    <row r="118" spans="1:21" ht="33" customHeight="1" x14ac:dyDescent="0.25">
      <c r="A118" s="47"/>
      <c r="B118" s="48"/>
      <c r="C118" s="40" t="s">
        <v>122</v>
      </c>
      <c r="D118" s="26" t="s">
        <v>15</v>
      </c>
      <c r="E118" s="5">
        <v>765013.48</v>
      </c>
      <c r="F118" s="4">
        <v>12</v>
      </c>
      <c r="G118" s="5">
        <v>118876.25</v>
      </c>
      <c r="H118" s="21"/>
      <c r="I118" s="21"/>
      <c r="J118" s="21"/>
      <c r="K118" s="21"/>
      <c r="L118" s="21"/>
      <c r="M118" s="21"/>
      <c r="N118" s="16"/>
      <c r="O118" s="21"/>
      <c r="P118" s="17"/>
      <c r="S118" s="23"/>
      <c r="T118" s="24"/>
      <c r="U118" s="24"/>
    </row>
    <row r="119" spans="1:21" ht="33" customHeight="1" x14ac:dyDescent="0.25">
      <c r="A119" s="47"/>
      <c r="B119" s="48"/>
      <c r="C119" s="41" t="s">
        <v>254</v>
      </c>
      <c r="D119" s="2" t="s">
        <v>12</v>
      </c>
      <c r="E119" s="5">
        <v>260696.99</v>
      </c>
      <c r="F119" s="4">
        <v>5</v>
      </c>
      <c r="G119" s="5">
        <v>141448.94</v>
      </c>
      <c r="H119" s="21"/>
      <c r="I119" s="21"/>
      <c r="J119" s="21"/>
      <c r="K119" s="21"/>
      <c r="L119" s="21"/>
      <c r="M119" s="21"/>
      <c r="N119" s="16"/>
      <c r="O119" s="21"/>
      <c r="P119" s="17"/>
      <c r="Q119" s="7">
        <f t="shared" si="1"/>
        <v>4811.1884353741498</v>
      </c>
      <c r="S119" s="23"/>
      <c r="T119" s="24"/>
      <c r="U119" s="24"/>
    </row>
    <row r="120" spans="1:21" ht="33" customHeight="1" x14ac:dyDescent="0.25">
      <c r="A120" s="47"/>
      <c r="B120" s="48"/>
      <c r="C120" s="40" t="s">
        <v>123</v>
      </c>
      <c r="D120" s="2" t="s">
        <v>12</v>
      </c>
      <c r="E120" s="5">
        <v>602067.51</v>
      </c>
      <c r="F120" s="4">
        <v>10</v>
      </c>
      <c r="G120" s="5">
        <v>24989.05</v>
      </c>
      <c r="H120" s="21"/>
      <c r="I120" s="21"/>
      <c r="J120" s="21"/>
      <c r="K120" s="21"/>
      <c r="L120" s="21"/>
      <c r="M120" s="21"/>
      <c r="N120" s="16"/>
      <c r="O120" s="21"/>
      <c r="P120" s="17"/>
      <c r="Q120" s="7">
        <f t="shared" si="1"/>
        <v>849.96768707483</v>
      </c>
      <c r="S120" s="23"/>
      <c r="T120" s="24"/>
      <c r="U120" s="24"/>
    </row>
    <row r="121" spans="1:21" ht="33" customHeight="1" x14ac:dyDescent="0.25">
      <c r="A121" s="47"/>
      <c r="B121" s="48"/>
      <c r="C121" s="40" t="s">
        <v>124</v>
      </c>
      <c r="D121" s="2" t="s">
        <v>15</v>
      </c>
      <c r="E121" s="5">
        <v>873534.5</v>
      </c>
      <c r="F121" s="4">
        <v>12</v>
      </c>
      <c r="G121" s="5">
        <v>90409.86</v>
      </c>
      <c r="H121" s="21"/>
      <c r="I121" s="21"/>
      <c r="J121" s="21"/>
      <c r="K121" s="21"/>
      <c r="L121" s="21"/>
      <c r="M121" s="21"/>
      <c r="N121" s="16"/>
      <c r="O121" s="21"/>
      <c r="P121" s="17"/>
      <c r="Q121" s="7">
        <f t="shared" si="1"/>
        <v>3075.1653061224492</v>
      </c>
      <c r="S121" s="23"/>
      <c r="T121" s="24"/>
      <c r="U121" s="24"/>
    </row>
    <row r="122" spans="1:21" ht="33" customHeight="1" x14ac:dyDescent="0.25">
      <c r="A122" s="47">
        <v>32</v>
      </c>
      <c r="B122" s="48" t="s">
        <v>125</v>
      </c>
      <c r="C122" s="2" t="s">
        <v>126</v>
      </c>
      <c r="D122" s="2" t="s">
        <v>10</v>
      </c>
      <c r="E122" s="5">
        <v>786764.07</v>
      </c>
      <c r="F122" s="4">
        <v>7</v>
      </c>
      <c r="G122" s="5"/>
      <c r="H122" s="21"/>
      <c r="I122" s="21"/>
      <c r="J122" s="21"/>
      <c r="K122" s="21"/>
      <c r="L122" s="21"/>
      <c r="M122" s="21"/>
      <c r="N122" s="16"/>
      <c r="O122" s="21"/>
      <c r="P122" s="17"/>
      <c r="Q122" s="7">
        <f t="shared" si="1"/>
        <v>0</v>
      </c>
      <c r="S122" s="23"/>
      <c r="T122" s="24"/>
      <c r="U122" s="24"/>
    </row>
    <row r="123" spans="1:21" ht="33" customHeight="1" x14ac:dyDescent="0.25">
      <c r="A123" s="47"/>
      <c r="B123" s="48"/>
      <c r="C123" s="2" t="s">
        <v>127</v>
      </c>
      <c r="D123" s="2" t="s">
        <v>12</v>
      </c>
      <c r="E123" s="5">
        <v>793371.27</v>
      </c>
      <c r="F123" s="4">
        <v>12</v>
      </c>
      <c r="G123" s="5">
        <v>127771.47</v>
      </c>
      <c r="H123" s="21"/>
      <c r="I123" s="21"/>
      <c r="J123" s="21"/>
      <c r="K123" s="21"/>
      <c r="L123" s="21"/>
      <c r="M123" s="21"/>
      <c r="N123" s="16"/>
      <c r="O123" s="21"/>
      <c r="P123" s="17"/>
      <c r="Q123" s="7">
        <f t="shared" si="1"/>
        <v>4345.968367346939</v>
      </c>
      <c r="S123" s="23"/>
      <c r="T123" s="24"/>
      <c r="U123" s="24"/>
    </row>
    <row r="124" spans="1:21" ht="33" customHeight="1" x14ac:dyDescent="0.25">
      <c r="A124" s="47"/>
      <c r="B124" s="48"/>
      <c r="C124" s="2" t="s">
        <v>128</v>
      </c>
      <c r="D124" s="2" t="s">
        <v>12</v>
      </c>
      <c r="E124" s="5">
        <v>736167.65</v>
      </c>
      <c r="F124" s="4">
        <v>12</v>
      </c>
      <c r="G124" s="5">
        <v>115675.17</v>
      </c>
      <c r="H124" s="21"/>
      <c r="I124" s="21"/>
      <c r="J124" s="21"/>
      <c r="K124" s="21"/>
      <c r="L124" s="21"/>
      <c r="M124" s="21"/>
      <c r="N124" s="16"/>
      <c r="O124" s="21"/>
      <c r="P124" s="17"/>
      <c r="Q124" s="7">
        <f t="shared" si="1"/>
        <v>3934.5295918367347</v>
      </c>
      <c r="S124" s="23"/>
      <c r="T124" s="24"/>
      <c r="U124" s="24"/>
    </row>
    <row r="125" spans="1:21" ht="33" customHeight="1" x14ac:dyDescent="0.25">
      <c r="A125" s="47"/>
      <c r="B125" s="48"/>
      <c r="C125" s="2" t="s">
        <v>261</v>
      </c>
      <c r="D125" s="2" t="s">
        <v>12</v>
      </c>
      <c r="E125" s="5"/>
      <c r="F125" s="4"/>
      <c r="G125" s="5">
        <v>126836.87</v>
      </c>
      <c r="H125" s="21"/>
      <c r="I125" s="21"/>
      <c r="J125" s="21"/>
      <c r="K125" s="21"/>
      <c r="L125" s="21"/>
      <c r="M125" s="21"/>
      <c r="N125" s="16"/>
      <c r="O125" s="21"/>
      <c r="P125" s="17"/>
      <c r="Q125" s="7">
        <f t="shared" si="1"/>
        <v>4314.1792517006807</v>
      </c>
      <c r="S125" s="23"/>
      <c r="T125" s="24"/>
      <c r="U125" s="24"/>
    </row>
    <row r="126" spans="1:21" ht="33" customHeight="1" x14ac:dyDescent="0.25">
      <c r="A126" s="47"/>
      <c r="B126" s="48"/>
      <c r="C126" s="2" t="s">
        <v>262</v>
      </c>
      <c r="D126" s="2" t="s">
        <v>12</v>
      </c>
      <c r="E126" s="5"/>
      <c r="F126" s="4"/>
      <c r="G126" s="5">
        <v>73895.789999999994</v>
      </c>
      <c r="H126" s="21"/>
      <c r="I126" s="21"/>
      <c r="J126" s="21"/>
      <c r="K126" s="21"/>
      <c r="L126" s="21"/>
      <c r="M126" s="21"/>
      <c r="N126" s="16"/>
      <c r="O126" s="21"/>
      <c r="P126" s="17"/>
      <c r="Q126" s="7">
        <f t="shared" si="1"/>
        <v>2513.462244897959</v>
      </c>
      <c r="S126" s="23"/>
      <c r="T126" s="24"/>
      <c r="U126" s="24"/>
    </row>
    <row r="127" spans="1:21" ht="33" customHeight="1" x14ac:dyDescent="0.25">
      <c r="A127" s="47"/>
      <c r="B127" s="48"/>
      <c r="C127" s="2" t="s">
        <v>259</v>
      </c>
      <c r="D127" s="2" t="s">
        <v>12</v>
      </c>
      <c r="E127" s="5">
        <v>1423824.35</v>
      </c>
      <c r="F127" s="4">
        <v>12</v>
      </c>
      <c r="G127" s="5">
        <v>139926.44</v>
      </c>
      <c r="H127" s="21"/>
      <c r="I127" s="21"/>
      <c r="J127" s="21"/>
      <c r="K127" s="21"/>
      <c r="L127" s="21"/>
      <c r="M127" s="21"/>
      <c r="N127" s="16"/>
      <c r="O127" s="21"/>
      <c r="P127" s="17"/>
      <c r="Q127" s="7">
        <f t="shared" si="1"/>
        <v>4759.402721088436</v>
      </c>
      <c r="S127" s="23"/>
      <c r="T127" s="24"/>
      <c r="U127" s="24"/>
    </row>
    <row r="128" spans="1:21" ht="33" customHeight="1" x14ac:dyDescent="0.25">
      <c r="A128" s="47"/>
      <c r="B128" s="48"/>
      <c r="C128" s="2" t="s">
        <v>260</v>
      </c>
      <c r="D128" s="2" t="s">
        <v>12</v>
      </c>
      <c r="E128" s="5"/>
      <c r="F128" s="4"/>
      <c r="G128" s="5">
        <v>125717.86</v>
      </c>
      <c r="H128" s="21"/>
      <c r="I128" s="21"/>
      <c r="J128" s="21"/>
      <c r="K128" s="21"/>
      <c r="L128" s="21"/>
      <c r="M128" s="21"/>
      <c r="N128" s="16"/>
      <c r="O128" s="21"/>
      <c r="P128" s="17"/>
      <c r="Q128" s="7">
        <f t="shared" si="1"/>
        <v>4276.1176870748304</v>
      </c>
      <c r="S128" s="23"/>
      <c r="T128" s="24"/>
      <c r="U128" s="24"/>
    </row>
    <row r="129" spans="1:21" ht="33" customHeight="1" x14ac:dyDescent="0.25">
      <c r="A129" s="47"/>
      <c r="B129" s="48"/>
      <c r="C129" s="2" t="s">
        <v>129</v>
      </c>
      <c r="D129" s="2" t="s">
        <v>12</v>
      </c>
      <c r="E129" s="5">
        <v>655586.30000000005</v>
      </c>
      <c r="F129" s="4">
        <v>12</v>
      </c>
      <c r="G129" s="5">
        <v>133121.76999999999</v>
      </c>
      <c r="H129" s="21"/>
      <c r="I129" s="21"/>
      <c r="J129" s="21"/>
      <c r="K129" s="21"/>
      <c r="L129" s="21"/>
      <c r="M129" s="21"/>
      <c r="N129" s="16"/>
      <c r="O129" s="21"/>
      <c r="P129" s="17"/>
      <c r="Q129" s="7">
        <f t="shared" si="1"/>
        <v>4527.9513605442171</v>
      </c>
      <c r="S129" s="23"/>
      <c r="T129" s="24"/>
      <c r="U129" s="24"/>
    </row>
    <row r="130" spans="1:21" ht="33" customHeight="1" x14ac:dyDescent="0.25">
      <c r="A130" s="47"/>
      <c r="B130" s="48"/>
      <c r="C130" s="2" t="s">
        <v>130</v>
      </c>
      <c r="D130" s="2" t="s">
        <v>15</v>
      </c>
      <c r="E130" s="5">
        <v>1289323.94</v>
      </c>
      <c r="F130" s="4">
        <v>12</v>
      </c>
      <c r="G130" s="5">
        <v>144217.88</v>
      </c>
      <c r="H130" s="21"/>
      <c r="I130" s="21"/>
      <c r="J130" s="21"/>
      <c r="K130" s="21"/>
      <c r="L130" s="21"/>
      <c r="M130" s="21"/>
      <c r="N130" s="16"/>
      <c r="O130" s="21"/>
      <c r="P130" s="17"/>
      <c r="Q130" s="7">
        <f t="shared" si="1"/>
        <v>4905.3700680272113</v>
      </c>
      <c r="S130" s="23"/>
      <c r="T130" s="24"/>
      <c r="U130" s="24"/>
    </row>
    <row r="131" spans="1:21" ht="33" customHeight="1" x14ac:dyDescent="0.25">
      <c r="A131" s="50">
        <v>33</v>
      </c>
      <c r="B131" s="56" t="s">
        <v>131</v>
      </c>
      <c r="C131" s="1" t="s">
        <v>132</v>
      </c>
      <c r="D131" s="2" t="s">
        <v>10</v>
      </c>
      <c r="E131" s="3">
        <v>822769.66</v>
      </c>
      <c r="F131" s="4">
        <v>10</v>
      </c>
      <c r="G131" s="5">
        <v>151362.07</v>
      </c>
      <c r="H131" s="21"/>
      <c r="I131" s="21"/>
      <c r="J131" s="21"/>
      <c r="K131" s="21"/>
      <c r="L131" s="21"/>
      <c r="M131" s="21"/>
      <c r="N131" s="16"/>
      <c r="O131" s="21"/>
      <c r="P131" s="17"/>
      <c r="Q131" s="7">
        <f t="shared" si="1"/>
        <v>5148.3697278911568</v>
      </c>
      <c r="S131" s="23"/>
      <c r="T131" s="24"/>
      <c r="U131" s="24"/>
    </row>
    <row r="132" spans="1:21" ht="33" customHeight="1" x14ac:dyDescent="0.25">
      <c r="A132" s="52"/>
      <c r="B132" s="58"/>
      <c r="C132" s="1" t="s">
        <v>133</v>
      </c>
      <c r="D132" s="2" t="s">
        <v>15</v>
      </c>
      <c r="E132" s="3">
        <v>878734.17</v>
      </c>
      <c r="F132" s="4">
        <v>11</v>
      </c>
      <c r="G132" s="5">
        <v>120951.91</v>
      </c>
      <c r="H132" s="21"/>
      <c r="I132" s="21"/>
      <c r="J132" s="21"/>
      <c r="K132" s="21"/>
      <c r="L132" s="21"/>
      <c r="M132" s="21"/>
      <c r="N132" s="16"/>
      <c r="O132" s="21"/>
      <c r="P132" s="17"/>
      <c r="Q132" s="7">
        <f t="shared" si="1"/>
        <v>4114.0105442176873</v>
      </c>
      <c r="S132" s="23"/>
      <c r="T132" s="24"/>
      <c r="U132" s="24"/>
    </row>
    <row r="133" spans="1:21" ht="33" customHeight="1" x14ac:dyDescent="0.25">
      <c r="A133" s="50">
        <v>34</v>
      </c>
      <c r="B133" s="56" t="s">
        <v>134</v>
      </c>
      <c r="C133" s="1" t="s">
        <v>135</v>
      </c>
      <c r="D133" s="2" t="s">
        <v>10</v>
      </c>
      <c r="E133" s="3">
        <v>1215332.06</v>
      </c>
      <c r="F133" s="4">
        <v>12</v>
      </c>
      <c r="G133" s="5">
        <v>143501.06</v>
      </c>
      <c r="H133" s="21"/>
      <c r="I133" s="21"/>
      <c r="J133" s="21"/>
      <c r="K133" s="21"/>
      <c r="L133" s="21"/>
      <c r="M133" s="21"/>
      <c r="N133" s="16"/>
      <c r="O133" s="21"/>
      <c r="P133" s="17"/>
      <c r="Q133" s="7">
        <f t="shared" si="1"/>
        <v>4880.98843537415</v>
      </c>
      <c r="S133" s="23"/>
      <c r="T133" s="24"/>
      <c r="U133" s="24"/>
    </row>
    <row r="134" spans="1:21" ht="33" customHeight="1" x14ac:dyDescent="0.25">
      <c r="A134" s="51"/>
      <c r="B134" s="57"/>
      <c r="C134" s="1" t="s">
        <v>136</v>
      </c>
      <c r="D134" s="2" t="s">
        <v>12</v>
      </c>
      <c r="E134" s="3">
        <v>1007749.55</v>
      </c>
      <c r="F134" s="4">
        <v>12</v>
      </c>
      <c r="G134" s="5">
        <v>187817.48</v>
      </c>
      <c r="H134" s="21"/>
      <c r="I134" s="21"/>
      <c r="J134" s="21"/>
      <c r="K134" s="21"/>
      <c r="L134" s="21"/>
      <c r="M134" s="21"/>
      <c r="N134" s="16"/>
      <c r="O134" s="21"/>
      <c r="P134" s="17"/>
      <c r="Q134" s="7">
        <f t="shared" si="1"/>
        <v>6388.3496598639458</v>
      </c>
      <c r="S134" s="23"/>
      <c r="T134" s="24"/>
      <c r="U134" s="24"/>
    </row>
    <row r="135" spans="1:21" ht="33" customHeight="1" x14ac:dyDescent="0.25">
      <c r="A135" s="51"/>
      <c r="B135" s="57"/>
      <c r="C135" s="1" t="s">
        <v>137</v>
      </c>
      <c r="D135" s="2" t="s">
        <v>12</v>
      </c>
      <c r="E135" s="3"/>
      <c r="F135" s="4"/>
      <c r="G135" s="5">
        <v>187131.59</v>
      </c>
      <c r="H135" s="21"/>
      <c r="I135" s="21"/>
      <c r="J135" s="21"/>
      <c r="K135" s="21"/>
      <c r="L135" s="21"/>
      <c r="M135" s="21"/>
      <c r="N135" s="16"/>
      <c r="O135" s="21"/>
      <c r="P135" s="17"/>
      <c r="Q135" s="7">
        <f t="shared" si="1"/>
        <v>6365.020068027211</v>
      </c>
      <c r="S135" s="23"/>
      <c r="T135" s="24"/>
      <c r="U135" s="24"/>
    </row>
    <row r="136" spans="1:21" ht="33" customHeight="1" x14ac:dyDescent="0.25">
      <c r="A136" s="52"/>
      <c r="B136" s="58"/>
      <c r="C136" s="1" t="s">
        <v>138</v>
      </c>
      <c r="D136" s="2" t="s">
        <v>15</v>
      </c>
      <c r="E136" s="3">
        <v>1162255.33</v>
      </c>
      <c r="F136" s="4">
        <v>12</v>
      </c>
      <c r="G136" s="5">
        <v>176781.96</v>
      </c>
      <c r="H136" s="21"/>
      <c r="I136" s="21"/>
      <c r="J136" s="21"/>
      <c r="K136" s="21"/>
      <c r="L136" s="21"/>
      <c r="M136" s="21"/>
      <c r="N136" s="16"/>
      <c r="O136" s="21"/>
      <c r="P136" s="17"/>
      <c r="Q136" s="7">
        <f t="shared" si="1"/>
        <v>6012.9918367346936</v>
      </c>
      <c r="S136" s="23"/>
      <c r="T136" s="24"/>
      <c r="U136" s="24"/>
    </row>
    <row r="137" spans="1:21" ht="33" customHeight="1" x14ac:dyDescent="0.25">
      <c r="A137" s="50">
        <v>35</v>
      </c>
      <c r="B137" s="48" t="s">
        <v>139</v>
      </c>
      <c r="C137" s="1" t="s">
        <v>140</v>
      </c>
      <c r="D137" s="2" t="s">
        <v>10</v>
      </c>
      <c r="E137" s="3">
        <v>790389.22</v>
      </c>
      <c r="F137" s="4">
        <v>12</v>
      </c>
      <c r="G137" s="5">
        <v>124084.24</v>
      </c>
      <c r="H137" s="21"/>
      <c r="I137" s="21"/>
      <c r="J137" s="21"/>
      <c r="K137" s="21"/>
      <c r="L137" s="21"/>
      <c r="M137" s="21"/>
      <c r="N137" s="16"/>
      <c r="O137" s="21"/>
      <c r="P137" s="17"/>
      <c r="Q137" s="7">
        <f t="shared" si="1"/>
        <v>4220.5523809523811</v>
      </c>
      <c r="S137" s="23"/>
      <c r="T137" s="24"/>
      <c r="U137" s="24"/>
    </row>
    <row r="138" spans="1:21" ht="33" customHeight="1" x14ac:dyDescent="0.25">
      <c r="A138" s="51"/>
      <c r="B138" s="58"/>
      <c r="C138" s="1" t="s">
        <v>141</v>
      </c>
      <c r="D138" s="2" t="s">
        <v>12</v>
      </c>
      <c r="E138" s="3"/>
      <c r="F138" s="4"/>
      <c r="G138" s="5">
        <v>119180.37</v>
      </c>
      <c r="H138" s="21"/>
      <c r="I138" s="21"/>
      <c r="J138" s="21"/>
      <c r="K138" s="21"/>
      <c r="L138" s="21"/>
      <c r="M138" s="21"/>
      <c r="N138" s="16"/>
      <c r="O138" s="21"/>
      <c r="P138" s="17"/>
      <c r="Q138" s="7">
        <f t="shared" si="1"/>
        <v>4053.7540816326532</v>
      </c>
      <c r="S138" s="23"/>
      <c r="T138" s="24"/>
      <c r="U138" s="24"/>
    </row>
    <row r="139" spans="1:21" ht="33" customHeight="1" x14ac:dyDescent="0.25">
      <c r="A139" s="52"/>
      <c r="B139" s="58"/>
      <c r="C139" s="1" t="s">
        <v>142</v>
      </c>
      <c r="D139" s="2" t="s">
        <v>15</v>
      </c>
      <c r="E139" s="3">
        <v>907108.87</v>
      </c>
      <c r="F139" s="4">
        <v>12</v>
      </c>
      <c r="G139" s="5">
        <v>112498.15</v>
      </c>
      <c r="H139" s="21"/>
      <c r="I139" s="21"/>
      <c r="J139" s="21"/>
      <c r="K139" s="21"/>
      <c r="L139" s="21"/>
      <c r="M139" s="21"/>
      <c r="N139" s="16"/>
      <c r="O139" s="21"/>
      <c r="P139" s="17"/>
      <c r="Q139" s="7">
        <f t="shared" si="1"/>
        <v>3826.4676870748299</v>
      </c>
      <c r="S139" s="23"/>
      <c r="T139" s="24"/>
      <c r="U139" s="24"/>
    </row>
    <row r="140" spans="1:21" ht="33" customHeight="1" x14ac:dyDescent="0.25">
      <c r="A140" s="50">
        <v>36</v>
      </c>
      <c r="B140" s="56" t="s">
        <v>143</v>
      </c>
      <c r="C140" s="1" t="s">
        <v>144</v>
      </c>
      <c r="D140" s="2" t="s">
        <v>10</v>
      </c>
      <c r="E140" s="3">
        <v>880811.17</v>
      </c>
      <c r="F140" s="4">
        <v>12</v>
      </c>
      <c r="G140" s="5">
        <v>105694.52</v>
      </c>
      <c r="H140" s="21"/>
      <c r="I140" s="21"/>
      <c r="J140" s="21"/>
      <c r="K140" s="21"/>
      <c r="L140" s="21"/>
      <c r="M140" s="21"/>
      <c r="N140" s="16"/>
      <c r="O140" s="21"/>
      <c r="P140" s="17"/>
      <c r="Q140" s="7">
        <f t="shared" si="1"/>
        <v>3595.0517006802725</v>
      </c>
      <c r="S140" s="23"/>
      <c r="T140" s="24"/>
      <c r="U140" s="24"/>
    </row>
    <row r="141" spans="1:21" ht="33" customHeight="1" x14ac:dyDescent="0.25">
      <c r="A141" s="51"/>
      <c r="B141" s="57"/>
      <c r="C141" s="1" t="s">
        <v>145</v>
      </c>
      <c r="D141" s="2" t="s">
        <v>12</v>
      </c>
      <c r="E141" s="3">
        <v>813345</v>
      </c>
      <c r="F141" s="4">
        <v>12</v>
      </c>
      <c r="G141" s="5">
        <v>90950.44</v>
      </c>
      <c r="H141" s="21"/>
      <c r="I141" s="21"/>
      <c r="J141" s="21"/>
      <c r="K141" s="21"/>
      <c r="L141" s="21"/>
      <c r="M141" s="21"/>
      <c r="N141" s="16"/>
      <c r="O141" s="21"/>
      <c r="P141" s="17"/>
      <c r="Q141" s="7">
        <f t="shared" si="1"/>
        <v>3093.5523809523811</v>
      </c>
      <c r="S141" s="23"/>
      <c r="T141" s="24"/>
      <c r="U141" s="24"/>
    </row>
    <row r="142" spans="1:21" ht="33" hidden="1" customHeight="1" x14ac:dyDescent="0.25">
      <c r="A142" s="51"/>
      <c r="B142" s="57"/>
      <c r="C142" s="1" t="s">
        <v>146</v>
      </c>
      <c r="D142" s="2" t="s">
        <v>12</v>
      </c>
      <c r="E142" s="3"/>
      <c r="F142" s="4"/>
      <c r="G142" s="5"/>
      <c r="H142" s="21"/>
      <c r="I142" s="21"/>
      <c r="J142" s="21"/>
      <c r="K142" s="21"/>
      <c r="L142" s="21"/>
      <c r="M142" s="21"/>
      <c r="N142" s="16"/>
      <c r="O142" s="21"/>
      <c r="P142" s="17"/>
      <c r="Q142" s="7">
        <f t="shared" si="1"/>
        <v>0</v>
      </c>
      <c r="S142" s="23"/>
      <c r="T142" s="24"/>
      <c r="U142" s="24"/>
    </row>
    <row r="143" spans="1:21" ht="33" customHeight="1" x14ac:dyDescent="0.25">
      <c r="A143" s="51"/>
      <c r="B143" s="57"/>
      <c r="C143" s="1" t="s">
        <v>147</v>
      </c>
      <c r="D143" s="2" t="s">
        <v>12</v>
      </c>
      <c r="E143" s="3">
        <v>877159.92</v>
      </c>
      <c r="F143" s="4">
        <v>12</v>
      </c>
      <c r="G143" s="5">
        <v>98771.27</v>
      </c>
      <c r="H143" s="21"/>
      <c r="I143" s="21"/>
      <c r="J143" s="21"/>
      <c r="K143" s="21"/>
      <c r="L143" s="21"/>
      <c r="M143" s="21"/>
      <c r="N143" s="16"/>
      <c r="O143" s="21"/>
      <c r="P143" s="17"/>
      <c r="Q143" s="7">
        <f t="shared" si="1"/>
        <v>3359.5670068027216</v>
      </c>
      <c r="S143" s="23"/>
      <c r="T143" s="24"/>
      <c r="U143" s="24"/>
    </row>
    <row r="144" spans="1:21" ht="33" customHeight="1" x14ac:dyDescent="0.25">
      <c r="A144" s="52"/>
      <c r="B144" s="58"/>
      <c r="C144" s="1" t="s">
        <v>148</v>
      </c>
      <c r="D144" s="2" t="s">
        <v>15</v>
      </c>
      <c r="E144" s="3">
        <v>781366.15</v>
      </c>
      <c r="F144" s="4">
        <v>12</v>
      </c>
      <c r="G144" s="5">
        <v>92761.41</v>
      </c>
      <c r="H144" s="21"/>
      <c r="I144" s="21"/>
      <c r="J144" s="21"/>
      <c r="K144" s="21"/>
      <c r="L144" s="21"/>
      <c r="M144" s="21"/>
      <c r="N144" s="16"/>
      <c r="O144" s="21"/>
      <c r="P144" s="17"/>
      <c r="Q144" s="7">
        <f t="shared" ref="Q144:Q204" si="2">G144/29.4</f>
        <v>3155.15</v>
      </c>
      <c r="S144" s="23"/>
      <c r="T144" s="24"/>
      <c r="U144" s="24"/>
    </row>
    <row r="145" spans="1:21" ht="33" customHeight="1" x14ac:dyDescent="0.25">
      <c r="A145" s="50">
        <v>37</v>
      </c>
      <c r="B145" s="56" t="s">
        <v>149</v>
      </c>
      <c r="C145" s="1" t="s">
        <v>150</v>
      </c>
      <c r="D145" s="2" t="s">
        <v>10</v>
      </c>
      <c r="E145" s="3">
        <v>1082282.42</v>
      </c>
      <c r="F145" s="4">
        <v>12</v>
      </c>
      <c r="G145" s="5">
        <v>167893.26</v>
      </c>
      <c r="H145" s="21"/>
      <c r="I145" s="21"/>
      <c r="J145" s="21"/>
      <c r="K145" s="21"/>
      <c r="L145" s="21"/>
      <c r="M145" s="21"/>
      <c r="N145" s="16"/>
      <c r="O145" s="21"/>
      <c r="P145" s="17"/>
      <c r="Q145" s="7">
        <f t="shared" si="2"/>
        <v>5710.6551020408169</v>
      </c>
      <c r="S145" s="23"/>
      <c r="T145" s="24"/>
      <c r="U145" s="24"/>
    </row>
    <row r="146" spans="1:21" ht="33" customHeight="1" x14ac:dyDescent="0.25">
      <c r="A146" s="51"/>
      <c r="B146" s="57"/>
      <c r="C146" s="1" t="s">
        <v>151</v>
      </c>
      <c r="D146" s="2" t="s">
        <v>12</v>
      </c>
      <c r="E146" s="3">
        <v>812473.12</v>
      </c>
      <c r="F146" s="4">
        <v>12</v>
      </c>
      <c r="G146" s="5">
        <v>105895.2</v>
      </c>
      <c r="H146" s="21"/>
      <c r="I146" s="21"/>
      <c r="J146" s="21"/>
      <c r="K146" s="21"/>
      <c r="L146" s="21"/>
      <c r="M146" s="21"/>
      <c r="N146" s="16"/>
      <c r="O146" s="21"/>
      <c r="P146" s="17"/>
      <c r="Q146" s="7">
        <f t="shared" si="2"/>
        <v>3601.8775510204082</v>
      </c>
      <c r="S146" s="23"/>
      <c r="T146" s="24"/>
      <c r="U146" s="24"/>
    </row>
    <row r="147" spans="1:21" ht="33" customHeight="1" x14ac:dyDescent="0.25">
      <c r="A147" s="51"/>
      <c r="B147" s="57"/>
      <c r="C147" s="1" t="s">
        <v>152</v>
      </c>
      <c r="D147" s="2" t="s">
        <v>12</v>
      </c>
      <c r="E147" s="3">
        <v>689683.91</v>
      </c>
      <c r="F147" s="4">
        <v>12</v>
      </c>
      <c r="G147" s="5">
        <v>100007.28</v>
      </c>
      <c r="H147" s="21"/>
      <c r="I147" s="21"/>
      <c r="J147" s="21"/>
      <c r="K147" s="21"/>
      <c r="L147" s="21"/>
      <c r="M147" s="21"/>
      <c r="N147" s="16"/>
      <c r="O147" s="21"/>
      <c r="P147" s="17"/>
      <c r="Q147" s="7">
        <f t="shared" si="2"/>
        <v>3401.6081632653063</v>
      </c>
      <c r="S147" s="23"/>
      <c r="T147" s="24"/>
      <c r="U147" s="24"/>
    </row>
    <row r="148" spans="1:21" ht="33" customHeight="1" x14ac:dyDescent="0.25">
      <c r="A148" s="52"/>
      <c r="B148" s="58"/>
      <c r="C148" s="1" t="s">
        <v>153</v>
      </c>
      <c r="D148" s="2" t="s">
        <v>15</v>
      </c>
      <c r="E148" s="3">
        <v>780528.46</v>
      </c>
      <c r="F148" s="4">
        <v>12</v>
      </c>
      <c r="G148" s="5">
        <v>100279.33</v>
      </c>
      <c r="H148" s="21"/>
      <c r="I148" s="21"/>
      <c r="J148" s="21"/>
      <c r="K148" s="21"/>
      <c r="L148" s="21"/>
      <c r="M148" s="21"/>
      <c r="N148" s="16"/>
      <c r="O148" s="21"/>
      <c r="P148" s="17"/>
      <c r="Q148" s="7">
        <f t="shared" si="2"/>
        <v>3410.8615646258504</v>
      </c>
      <c r="S148" s="23"/>
      <c r="T148" s="24"/>
      <c r="U148" s="24"/>
    </row>
    <row r="149" spans="1:21" ht="33" customHeight="1" x14ac:dyDescent="0.25">
      <c r="A149" s="47">
        <v>38</v>
      </c>
      <c r="B149" s="48" t="s">
        <v>154</v>
      </c>
      <c r="C149" s="2" t="s">
        <v>155</v>
      </c>
      <c r="D149" s="2" t="s">
        <v>10</v>
      </c>
      <c r="E149" s="3">
        <v>1094801.74</v>
      </c>
      <c r="F149" s="4">
        <v>12</v>
      </c>
      <c r="G149" s="5">
        <v>158767.64000000001</v>
      </c>
      <c r="H149" s="21"/>
      <c r="I149" s="21"/>
      <c r="J149" s="21"/>
      <c r="K149" s="21"/>
      <c r="L149" s="21"/>
      <c r="M149" s="21"/>
      <c r="N149" s="16"/>
      <c r="O149" s="21"/>
      <c r="P149" s="17"/>
      <c r="Q149" s="7">
        <f t="shared" si="2"/>
        <v>5400.2598639455791</v>
      </c>
      <c r="S149" s="23"/>
      <c r="T149" s="24"/>
      <c r="U149" s="24"/>
    </row>
    <row r="150" spans="1:21" ht="33" customHeight="1" x14ac:dyDescent="0.25">
      <c r="A150" s="47"/>
      <c r="B150" s="48"/>
      <c r="C150" s="2" t="s">
        <v>156</v>
      </c>
      <c r="D150" s="2" t="s">
        <v>12</v>
      </c>
      <c r="E150" s="3">
        <v>756291.86</v>
      </c>
      <c r="F150" s="4">
        <v>12</v>
      </c>
      <c r="G150" s="5">
        <v>83053.56</v>
      </c>
      <c r="H150" s="21"/>
      <c r="I150" s="21"/>
      <c r="J150" s="21"/>
      <c r="K150" s="21"/>
      <c r="L150" s="21"/>
      <c r="M150" s="21"/>
      <c r="N150" s="16"/>
      <c r="O150" s="21"/>
      <c r="P150" s="17"/>
      <c r="Q150" s="7">
        <f t="shared" si="2"/>
        <v>2824.9510204081635</v>
      </c>
      <c r="S150" s="23"/>
      <c r="T150" s="24"/>
      <c r="U150" s="24"/>
    </row>
    <row r="151" spans="1:21" ht="33" customHeight="1" x14ac:dyDescent="0.25">
      <c r="A151" s="47"/>
      <c r="B151" s="48"/>
      <c r="C151" s="2" t="s">
        <v>157</v>
      </c>
      <c r="D151" s="2" t="s">
        <v>12</v>
      </c>
      <c r="E151" s="3">
        <v>778047.66</v>
      </c>
      <c r="F151" s="4">
        <v>12</v>
      </c>
      <c r="G151" s="5">
        <v>82372.22</v>
      </c>
      <c r="H151" s="21"/>
      <c r="I151" s="21"/>
      <c r="J151" s="21"/>
      <c r="K151" s="21"/>
      <c r="L151" s="21"/>
      <c r="M151" s="21"/>
      <c r="N151" s="16"/>
      <c r="O151" s="21"/>
      <c r="P151" s="17"/>
      <c r="Q151" s="7">
        <f t="shared" si="2"/>
        <v>2801.7761904761905</v>
      </c>
      <c r="S151" s="23"/>
      <c r="T151" s="24"/>
      <c r="U151" s="24"/>
    </row>
    <row r="152" spans="1:21" ht="33" customHeight="1" x14ac:dyDescent="0.25">
      <c r="A152" s="47"/>
      <c r="B152" s="48"/>
      <c r="C152" s="2" t="s">
        <v>158</v>
      </c>
      <c r="D152" s="2" t="s">
        <v>15</v>
      </c>
      <c r="E152" s="3"/>
      <c r="F152" s="4"/>
      <c r="G152" s="5">
        <v>84123.520000000004</v>
      </c>
      <c r="H152" s="21"/>
      <c r="I152" s="21"/>
      <c r="J152" s="21"/>
      <c r="K152" s="21"/>
      <c r="L152" s="21"/>
      <c r="M152" s="21"/>
      <c r="N152" s="16"/>
      <c r="O152" s="21"/>
      <c r="P152" s="17"/>
      <c r="Q152" s="7">
        <f t="shared" si="2"/>
        <v>2861.3442176870749</v>
      </c>
      <c r="S152" s="23"/>
      <c r="T152" s="24"/>
      <c r="U152" s="24"/>
    </row>
    <row r="153" spans="1:21" ht="33" hidden="1" customHeight="1" x14ac:dyDescent="0.25">
      <c r="A153" s="47"/>
      <c r="B153" s="48"/>
      <c r="C153" s="2" t="s">
        <v>159</v>
      </c>
      <c r="D153" s="2" t="s">
        <v>15</v>
      </c>
      <c r="E153" s="3">
        <v>775756.87</v>
      </c>
      <c r="F153" s="4">
        <v>12</v>
      </c>
      <c r="G153" s="5"/>
      <c r="H153" s="21"/>
      <c r="I153" s="21"/>
      <c r="J153" s="21"/>
      <c r="K153" s="21"/>
      <c r="L153" s="21"/>
      <c r="M153" s="21"/>
      <c r="N153" s="16"/>
      <c r="O153" s="21"/>
      <c r="P153" s="17"/>
      <c r="Q153" s="7">
        <f t="shared" si="2"/>
        <v>0</v>
      </c>
      <c r="S153" s="23"/>
      <c r="T153" s="24"/>
      <c r="U153" s="24"/>
    </row>
    <row r="154" spans="1:21" ht="33" customHeight="1" x14ac:dyDescent="0.25">
      <c r="A154" s="47">
        <v>39</v>
      </c>
      <c r="B154" s="59" t="s">
        <v>160</v>
      </c>
      <c r="C154" s="2" t="s">
        <v>161</v>
      </c>
      <c r="D154" s="2" t="s">
        <v>10</v>
      </c>
      <c r="E154" s="3">
        <v>1216306.76</v>
      </c>
      <c r="F154" s="4">
        <v>12</v>
      </c>
      <c r="G154" s="5">
        <v>148363.92000000001</v>
      </c>
      <c r="H154" s="21"/>
      <c r="I154" s="21"/>
      <c r="J154" s="21"/>
      <c r="K154" s="21"/>
      <c r="L154" s="21"/>
      <c r="M154" s="21"/>
      <c r="N154" s="16"/>
      <c r="O154" s="21"/>
      <c r="P154" s="17"/>
      <c r="Q154" s="7">
        <f t="shared" si="2"/>
        <v>5046.3918367346942</v>
      </c>
      <c r="S154" s="23"/>
      <c r="T154" s="24"/>
      <c r="U154" s="24"/>
    </row>
    <row r="155" spans="1:21" ht="33" customHeight="1" x14ac:dyDescent="0.25">
      <c r="A155" s="47"/>
      <c r="B155" s="59"/>
      <c r="C155" s="26" t="s">
        <v>251</v>
      </c>
      <c r="D155" s="2" t="s">
        <v>12</v>
      </c>
      <c r="E155" s="3">
        <v>820266.75</v>
      </c>
      <c r="F155" s="4">
        <v>12</v>
      </c>
      <c r="G155" s="5">
        <v>67528.55</v>
      </c>
      <c r="H155" s="21"/>
      <c r="I155" s="21"/>
      <c r="J155" s="21"/>
      <c r="K155" s="21"/>
      <c r="L155" s="21"/>
      <c r="M155" s="21"/>
      <c r="N155" s="16"/>
      <c r="O155" s="21"/>
      <c r="P155" s="17"/>
      <c r="Q155" s="7">
        <f t="shared" si="2"/>
        <v>2296.8894557823132</v>
      </c>
      <c r="S155" s="23"/>
      <c r="T155" s="24"/>
      <c r="U155" s="24"/>
    </row>
    <row r="156" spans="1:21" ht="33" customHeight="1" x14ac:dyDescent="0.25">
      <c r="A156" s="47"/>
      <c r="B156" s="59"/>
      <c r="C156" s="2" t="s">
        <v>162</v>
      </c>
      <c r="D156" s="2" t="s">
        <v>15</v>
      </c>
      <c r="E156" s="3">
        <v>825881.64</v>
      </c>
      <c r="F156" s="4">
        <v>12</v>
      </c>
      <c r="G156" s="5">
        <v>108879.16</v>
      </c>
      <c r="H156" s="21"/>
      <c r="I156" s="21"/>
      <c r="J156" s="21"/>
      <c r="K156" s="21"/>
      <c r="L156" s="21"/>
      <c r="M156" s="21"/>
      <c r="N156" s="16"/>
      <c r="O156" s="21"/>
      <c r="P156" s="17"/>
      <c r="Q156" s="7">
        <f t="shared" si="2"/>
        <v>3703.3727891156464</v>
      </c>
      <c r="S156" s="23"/>
      <c r="T156" s="24"/>
      <c r="U156" s="24"/>
    </row>
    <row r="157" spans="1:21" ht="33" customHeight="1" x14ac:dyDescent="0.25">
      <c r="A157" s="50">
        <v>40</v>
      </c>
      <c r="B157" s="56" t="s">
        <v>163</v>
      </c>
      <c r="C157" s="1" t="s">
        <v>164</v>
      </c>
      <c r="D157" s="2" t="s">
        <v>10</v>
      </c>
      <c r="E157" s="3">
        <v>1001912.49</v>
      </c>
      <c r="F157" s="4">
        <v>12</v>
      </c>
      <c r="G157" s="5">
        <v>153625.82999999999</v>
      </c>
      <c r="H157" s="21"/>
      <c r="I157" s="21"/>
      <c r="J157" s="21"/>
      <c r="K157" s="21"/>
      <c r="L157" s="21"/>
      <c r="M157" s="21"/>
      <c r="N157" s="16"/>
      <c r="O157" s="21"/>
      <c r="P157" s="17"/>
      <c r="Q157" s="7">
        <f t="shared" si="2"/>
        <v>5225.3683673469386</v>
      </c>
      <c r="S157" s="23"/>
      <c r="T157" s="24"/>
      <c r="U157" s="24"/>
    </row>
    <row r="158" spans="1:21" ht="33" customHeight="1" x14ac:dyDescent="0.25">
      <c r="A158" s="51"/>
      <c r="B158" s="57"/>
      <c r="C158" s="1" t="s">
        <v>165</v>
      </c>
      <c r="D158" s="2" t="s">
        <v>12</v>
      </c>
      <c r="E158" s="3">
        <v>1140978.32</v>
      </c>
      <c r="F158" s="4">
        <v>12</v>
      </c>
      <c r="G158" s="5">
        <v>133818.32999999999</v>
      </c>
      <c r="H158" s="21"/>
      <c r="I158" s="21"/>
      <c r="J158" s="21"/>
      <c r="K158" s="21"/>
      <c r="L158" s="21"/>
      <c r="M158" s="21"/>
      <c r="N158" s="16"/>
      <c r="O158" s="21"/>
      <c r="P158" s="17"/>
      <c r="Q158" s="7">
        <f t="shared" si="2"/>
        <v>4551.6438775510205</v>
      </c>
      <c r="S158" s="23"/>
      <c r="T158" s="24"/>
      <c r="U158" s="24"/>
    </row>
    <row r="159" spans="1:21" ht="33" customHeight="1" x14ac:dyDescent="0.25">
      <c r="A159" s="51"/>
      <c r="B159" s="57"/>
      <c r="C159" s="1" t="s">
        <v>166</v>
      </c>
      <c r="D159" s="2" t="s">
        <v>15</v>
      </c>
      <c r="E159" s="3"/>
      <c r="F159" s="4"/>
      <c r="G159" s="5">
        <v>116164.17</v>
      </c>
      <c r="H159" s="21"/>
      <c r="I159" s="21"/>
      <c r="J159" s="21"/>
      <c r="K159" s="21"/>
      <c r="L159" s="21"/>
      <c r="M159" s="21"/>
      <c r="N159" s="16"/>
      <c r="O159" s="21"/>
      <c r="P159" s="17"/>
      <c r="Q159" s="7">
        <f t="shared" si="2"/>
        <v>3951.1622448979592</v>
      </c>
      <c r="S159" s="23"/>
      <c r="T159" s="24"/>
      <c r="U159" s="24"/>
    </row>
    <row r="160" spans="1:21" ht="33" hidden="1" customHeight="1" x14ac:dyDescent="0.25">
      <c r="A160" s="51"/>
      <c r="B160" s="57"/>
      <c r="C160" s="1" t="s">
        <v>167</v>
      </c>
      <c r="D160" s="2" t="s">
        <v>15</v>
      </c>
      <c r="E160" s="3">
        <v>954901.13</v>
      </c>
      <c r="F160" s="4">
        <v>12</v>
      </c>
      <c r="G160" s="5"/>
      <c r="H160" s="21"/>
      <c r="I160" s="21"/>
      <c r="J160" s="21"/>
      <c r="K160" s="21"/>
      <c r="L160" s="21"/>
      <c r="M160" s="21"/>
      <c r="N160" s="16"/>
      <c r="O160" s="21"/>
      <c r="P160" s="17"/>
      <c r="Q160" s="7">
        <f t="shared" si="2"/>
        <v>0</v>
      </c>
      <c r="S160" s="23"/>
      <c r="T160" s="24"/>
      <c r="U160" s="24"/>
    </row>
    <row r="161" spans="1:21" ht="33" customHeight="1" x14ac:dyDescent="0.25">
      <c r="A161" s="50">
        <v>41</v>
      </c>
      <c r="B161" s="56" t="s">
        <v>168</v>
      </c>
      <c r="C161" s="1" t="s">
        <v>169</v>
      </c>
      <c r="D161" s="2" t="s">
        <v>10</v>
      </c>
      <c r="E161" s="3">
        <v>1078458.4099999999</v>
      </c>
      <c r="F161" s="4">
        <v>12</v>
      </c>
      <c r="G161" s="5">
        <v>151030</v>
      </c>
      <c r="H161" s="21"/>
      <c r="I161" s="21"/>
      <c r="J161" s="21"/>
      <c r="K161" s="21"/>
      <c r="L161" s="21"/>
      <c r="M161" s="21"/>
      <c r="N161" s="16"/>
      <c r="O161" s="21"/>
      <c r="P161" s="17"/>
      <c r="Q161" s="7">
        <f t="shared" si="2"/>
        <v>5137.074829931973</v>
      </c>
      <c r="S161" s="23"/>
      <c r="T161" s="24"/>
      <c r="U161" s="24"/>
    </row>
    <row r="162" spans="1:21" ht="33" customHeight="1" x14ac:dyDescent="0.25">
      <c r="A162" s="51"/>
      <c r="B162" s="57"/>
      <c r="C162" s="1" t="s">
        <v>170</v>
      </c>
      <c r="D162" s="2" t="s">
        <v>12</v>
      </c>
      <c r="E162" s="3">
        <v>1241781.25</v>
      </c>
      <c r="F162" s="4">
        <v>12</v>
      </c>
      <c r="G162" s="5">
        <v>126688</v>
      </c>
      <c r="H162" s="21"/>
      <c r="I162" s="21"/>
      <c r="J162" s="21"/>
      <c r="K162" s="21"/>
      <c r="L162" s="21"/>
      <c r="M162" s="21"/>
      <c r="N162" s="16"/>
      <c r="O162" s="21"/>
      <c r="P162" s="17"/>
      <c r="Q162" s="7">
        <f t="shared" si="2"/>
        <v>4309.1156462585041</v>
      </c>
      <c r="S162" s="23"/>
      <c r="T162" s="24"/>
      <c r="U162" s="24"/>
    </row>
    <row r="163" spans="1:21" ht="33" customHeight="1" x14ac:dyDescent="0.25">
      <c r="A163" s="51"/>
      <c r="B163" s="57"/>
      <c r="C163" s="1" t="s">
        <v>171</v>
      </c>
      <c r="D163" s="2" t="s">
        <v>12</v>
      </c>
      <c r="E163" s="3">
        <v>958433.4</v>
      </c>
      <c r="F163" s="4">
        <v>12</v>
      </c>
      <c r="G163" s="5">
        <v>100947</v>
      </c>
      <c r="H163" s="21"/>
      <c r="I163" s="21"/>
      <c r="J163" s="21"/>
      <c r="K163" s="21"/>
      <c r="L163" s="21"/>
      <c r="M163" s="21"/>
      <c r="N163" s="16"/>
      <c r="O163" s="21"/>
      <c r="P163" s="17"/>
      <c r="Q163" s="7">
        <f t="shared" si="2"/>
        <v>3433.5714285714289</v>
      </c>
      <c r="S163" s="23"/>
      <c r="T163" s="24"/>
      <c r="U163" s="24"/>
    </row>
    <row r="164" spans="1:21" ht="33" customHeight="1" x14ac:dyDescent="0.25">
      <c r="A164" s="52"/>
      <c r="B164" s="58"/>
      <c r="C164" s="1" t="s">
        <v>172</v>
      </c>
      <c r="D164" s="2" t="s">
        <v>15</v>
      </c>
      <c r="E164" s="3">
        <v>1173082.51</v>
      </c>
      <c r="F164" s="4">
        <v>12</v>
      </c>
      <c r="G164" s="5">
        <v>121114</v>
      </c>
      <c r="H164" s="21"/>
      <c r="I164" s="21"/>
      <c r="J164" s="21"/>
      <c r="K164" s="21"/>
      <c r="L164" s="21"/>
      <c r="M164" s="21"/>
      <c r="N164" s="16"/>
      <c r="O164" s="21"/>
      <c r="P164" s="17"/>
      <c r="Q164" s="7">
        <f t="shared" si="2"/>
        <v>4119.5238095238101</v>
      </c>
      <c r="S164" s="23"/>
      <c r="T164" s="24"/>
      <c r="U164" s="24"/>
    </row>
    <row r="165" spans="1:21" ht="33" customHeight="1" x14ac:dyDescent="0.25">
      <c r="A165" s="50">
        <v>42</v>
      </c>
      <c r="B165" s="56" t="s">
        <v>173</v>
      </c>
      <c r="C165" s="1" t="s">
        <v>174</v>
      </c>
      <c r="D165" s="2" t="s">
        <v>12</v>
      </c>
      <c r="E165" s="3">
        <v>513094.73</v>
      </c>
      <c r="F165" s="4">
        <v>8</v>
      </c>
      <c r="G165" s="5">
        <v>146518.85</v>
      </c>
      <c r="H165" s="5"/>
      <c r="I165" s="5"/>
      <c r="J165" s="5"/>
      <c r="K165" s="5"/>
      <c r="L165" s="5"/>
      <c r="M165" s="21"/>
      <c r="N165" s="16"/>
      <c r="O165" s="21"/>
      <c r="P165" s="17"/>
      <c r="Q165" s="7">
        <f t="shared" si="2"/>
        <v>4983.6343537414969</v>
      </c>
      <c r="S165" s="23"/>
      <c r="T165" s="24"/>
      <c r="U165" s="24"/>
    </row>
    <row r="166" spans="1:21" ht="33" hidden="1" customHeight="1" x14ac:dyDescent="0.25">
      <c r="A166" s="51"/>
      <c r="B166" s="57"/>
      <c r="C166" s="1"/>
      <c r="D166" s="2" t="s">
        <v>12</v>
      </c>
      <c r="E166" s="3">
        <v>126046.59</v>
      </c>
      <c r="F166" s="4">
        <v>4</v>
      </c>
      <c r="G166" s="5"/>
      <c r="H166" s="5"/>
      <c r="I166" s="5"/>
      <c r="J166" s="5"/>
      <c r="K166" s="5"/>
      <c r="L166" s="5"/>
      <c r="M166" s="21"/>
      <c r="N166" s="16"/>
      <c r="O166" s="21"/>
      <c r="P166" s="17"/>
      <c r="Q166" s="7">
        <f t="shared" si="2"/>
        <v>0</v>
      </c>
      <c r="S166" s="23"/>
      <c r="T166" s="24"/>
      <c r="U166" s="24"/>
    </row>
    <row r="167" spans="1:21" ht="33" customHeight="1" x14ac:dyDescent="0.25">
      <c r="A167" s="51"/>
      <c r="B167" s="57"/>
      <c r="C167" s="1" t="s">
        <v>175</v>
      </c>
      <c r="D167" s="2" t="s">
        <v>12</v>
      </c>
      <c r="E167" s="3">
        <v>319840.57</v>
      </c>
      <c r="F167" s="4">
        <v>6</v>
      </c>
      <c r="G167" s="5">
        <v>93550.05</v>
      </c>
      <c r="H167" s="5"/>
      <c r="I167" s="5"/>
      <c r="J167" s="5"/>
      <c r="K167" s="5"/>
      <c r="L167" s="5"/>
      <c r="M167" s="21"/>
      <c r="N167" s="16"/>
      <c r="O167" s="21"/>
      <c r="P167" s="17"/>
      <c r="Q167" s="7">
        <f t="shared" si="2"/>
        <v>3181.9744897959185</v>
      </c>
      <c r="S167" s="23"/>
      <c r="T167" s="24"/>
      <c r="U167" s="24"/>
    </row>
    <row r="168" spans="1:21" ht="33" hidden="1" customHeight="1" x14ac:dyDescent="0.25">
      <c r="A168" s="51"/>
      <c r="B168" s="57"/>
      <c r="C168" s="1"/>
      <c r="D168" s="2"/>
      <c r="E168" s="3">
        <v>245579.6</v>
      </c>
      <c r="F168" s="4">
        <v>4</v>
      </c>
      <c r="G168" s="5"/>
      <c r="H168" s="5"/>
      <c r="I168" s="5"/>
      <c r="J168" s="5"/>
      <c r="K168" s="5"/>
      <c r="L168" s="5"/>
      <c r="M168" s="21"/>
      <c r="N168" s="16"/>
      <c r="O168" s="21"/>
      <c r="P168" s="17"/>
      <c r="Q168" s="7">
        <f t="shared" si="2"/>
        <v>0</v>
      </c>
      <c r="S168" s="23"/>
      <c r="T168" s="24"/>
      <c r="U168" s="24"/>
    </row>
    <row r="169" spans="1:21" ht="33" customHeight="1" x14ac:dyDescent="0.25">
      <c r="A169" s="50">
        <v>43</v>
      </c>
      <c r="B169" s="56" t="s">
        <v>176</v>
      </c>
      <c r="C169" s="1" t="s">
        <v>177</v>
      </c>
      <c r="D169" s="2" t="s">
        <v>10</v>
      </c>
      <c r="E169" s="3">
        <v>1111676.82</v>
      </c>
      <c r="F169" s="4">
        <v>11</v>
      </c>
      <c r="G169" s="5">
        <v>128686.09</v>
      </c>
      <c r="H169" s="21"/>
      <c r="I169" s="21"/>
      <c r="J169" s="21"/>
      <c r="K169" s="21"/>
      <c r="L169" s="21"/>
      <c r="M169" s="21"/>
      <c r="N169" s="16"/>
      <c r="O169" s="21"/>
      <c r="P169" s="17"/>
      <c r="Q169" s="7">
        <f t="shared" si="2"/>
        <v>4377.077891156463</v>
      </c>
      <c r="S169" s="23"/>
      <c r="T169" s="24"/>
      <c r="U169" s="24"/>
    </row>
    <row r="170" spans="1:21" ht="33" customHeight="1" x14ac:dyDescent="0.25">
      <c r="A170" s="51"/>
      <c r="B170" s="57"/>
      <c r="C170" s="1" t="s">
        <v>178</v>
      </c>
      <c r="D170" s="2" t="s">
        <v>12</v>
      </c>
      <c r="E170" s="3">
        <v>831122.59</v>
      </c>
      <c r="F170" s="4">
        <v>11</v>
      </c>
      <c r="G170" s="5">
        <v>112170.61</v>
      </c>
      <c r="H170" s="21"/>
      <c r="I170" s="21"/>
      <c r="J170" s="21"/>
      <c r="K170" s="21"/>
      <c r="L170" s="21"/>
      <c r="M170" s="21"/>
      <c r="N170" s="16"/>
      <c r="O170" s="21"/>
      <c r="P170" s="17"/>
      <c r="Q170" s="7">
        <f t="shared" si="2"/>
        <v>3815.3268707482994</v>
      </c>
      <c r="S170" s="23"/>
      <c r="T170" s="24"/>
      <c r="U170" s="24"/>
    </row>
    <row r="171" spans="1:21" ht="33" customHeight="1" x14ac:dyDescent="0.25">
      <c r="A171" s="51"/>
      <c r="B171" s="57"/>
      <c r="C171" s="1" t="s">
        <v>258</v>
      </c>
      <c r="D171" s="2" t="s">
        <v>15</v>
      </c>
      <c r="E171" s="3">
        <v>891137.78</v>
      </c>
      <c r="F171" s="4">
        <v>11</v>
      </c>
      <c r="G171" s="5">
        <v>91663.12</v>
      </c>
      <c r="H171" s="21"/>
      <c r="I171" s="21"/>
      <c r="J171" s="21"/>
      <c r="K171" s="21"/>
      <c r="L171" s="21"/>
      <c r="M171" s="21"/>
      <c r="N171" s="16"/>
      <c r="O171" s="21"/>
      <c r="P171" s="17"/>
      <c r="Q171" s="7">
        <f t="shared" si="2"/>
        <v>3117.7931972789115</v>
      </c>
      <c r="S171" s="23"/>
      <c r="T171" s="24"/>
      <c r="U171" s="24"/>
    </row>
    <row r="172" spans="1:21" ht="33" customHeight="1" x14ac:dyDescent="0.25">
      <c r="A172" s="52"/>
      <c r="B172" s="58"/>
      <c r="C172" s="1" t="s">
        <v>179</v>
      </c>
      <c r="D172" s="2" t="s">
        <v>15</v>
      </c>
      <c r="E172" s="3">
        <v>1281572.52</v>
      </c>
      <c r="F172" s="4">
        <v>12</v>
      </c>
      <c r="G172" s="5">
        <v>208638.76</v>
      </c>
      <c r="H172" s="21"/>
      <c r="I172" s="21"/>
      <c r="J172" s="21"/>
      <c r="K172" s="21"/>
      <c r="L172" s="21"/>
      <c r="M172" s="21"/>
      <c r="N172" s="16"/>
      <c r="O172" s="21"/>
      <c r="P172" s="17"/>
      <c r="Q172" s="7">
        <f t="shared" si="2"/>
        <v>7096.5564625850348</v>
      </c>
      <c r="S172" s="23"/>
      <c r="T172" s="24"/>
      <c r="U172" s="24"/>
    </row>
    <row r="173" spans="1:21" ht="33" customHeight="1" x14ac:dyDescent="0.25">
      <c r="A173" s="50">
        <v>44</v>
      </c>
      <c r="B173" s="56" t="s">
        <v>180</v>
      </c>
      <c r="C173" s="1" t="s">
        <v>181</v>
      </c>
      <c r="D173" s="2" t="s">
        <v>10</v>
      </c>
      <c r="E173" s="3">
        <v>1204833.49</v>
      </c>
      <c r="F173" s="6">
        <v>12</v>
      </c>
      <c r="G173" s="5">
        <v>166221.76999999999</v>
      </c>
      <c r="H173" s="28"/>
      <c r="I173" s="28"/>
      <c r="J173" s="28"/>
      <c r="K173" s="28"/>
      <c r="L173" s="28"/>
      <c r="M173" s="21"/>
      <c r="N173" s="16"/>
      <c r="O173" s="21"/>
      <c r="P173" s="17"/>
      <c r="Q173" s="7">
        <f t="shared" si="2"/>
        <v>5653.801700680272</v>
      </c>
      <c r="S173" s="23"/>
      <c r="T173" s="24"/>
      <c r="U173" s="24"/>
    </row>
    <row r="174" spans="1:21" ht="33" hidden="1" customHeight="1" x14ac:dyDescent="0.25">
      <c r="A174" s="51"/>
      <c r="B174" s="57"/>
      <c r="C174" s="1"/>
      <c r="D174" s="39"/>
      <c r="E174" s="3"/>
      <c r="F174" s="6"/>
      <c r="G174" s="5"/>
      <c r="H174" s="28"/>
      <c r="I174" s="28"/>
      <c r="J174" s="28"/>
      <c r="K174" s="28"/>
      <c r="L174" s="28"/>
      <c r="M174" s="21"/>
      <c r="N174" s="16"/>
      <c r="O174" s="21"/>
      <c r="P174" s="17"/>
      <c r="Q174" s="7">
        <f t="shared" si="2"/>
        <v>0</v>
      </c>
      <c r="S174" s="23"/>
      <c r="T174" s="24"/>
      <c r="U174" s="24"/>
    </row>
    <row r="175" spans="1:21" ht="33" customHeight="1" x14ac:dyDescent="0.25">
      <c r="A175" s="51"/>
      <c r="B175" s="57"/>
      <c r="C175" s="1" t="s">
        <v>182</v>
      </c>
      <c r="D175" s="2" t="s">
        <v>12</v>
      </c>
      <c r="E175" s="3">
        <v>962274.01</v>
      </c>
      <c r="F175" s="6">
        <v>12</v>
      </c>
      <c r="G175" s="5">
        <v>137723.01</v>
      </c>
      <c r="H175" s="28"/>
      <c r="I175" s="28"/>
      <c r="J175" s="28"/>
      <c r="K175" s="28"/>
      <c r="L175" s="28"/>
      <c r="M175" s="21"/>
      <c r="N175" s="16"/>
      <c r="O175" s="21"/>
      <c r="P175" s="17"/>
      <c r="Q175" s="7">
        <f t="shared" si="2"/>
        <v>4684.4561224489798</v>
      </c>
      <c r="S175" s="23"/>
      <c r="T175" s="24"/>
      <c r="U175" s="24"/>
    </row>
    <row r="176" spans="1:21" ht="33" customHeight="1" x14ac:dyDescent="0.25">
      <c r="A176" s="51"/>
      <c r="B176" s="57"/>
      <c r="C176" s="1" t="s">
        <v>183</v>
      </c>
      <c r="D176" s="2" t="s">
        <v>12</v>
      </c>
      <c r="E176" s="3"/>
      <c r="F176" s="6"/>
      <c r="G176" s="5">
        <v>89466.38</v>
      </c>
      <c r="H176" s="28"/>
      <c r="I176" s="28"/>
      <c r="J176" s="28"/>
      <c r="K176" s="28"/>
      <c r="L176" s="28"/>
      <c r="M176" s="21"/>
      <c r="N176" s="16"/>
      <c r="O176" s="21"/>
      <c r="P176" s="17"/>
      <c r="Q176" s="7">
        <f t="shared" si="2"/>
        <v>3043.0741496598644</v>
      </c>
      <c r="S176" s="23"/>
      <c r="T176" s="24"/>
      <c r="U176" s="24"/>
    </row>
    <row r="177" spans="1:21" ht="33" customHeight="1" x14ac:dyDescent="0.25">
      <c r="A177" s="52"/>
      <c r="B177" s="58"/>
      <c r="C177" s="1" t="s">
        <v>184</v>
      </c>
      <c r="D177" s="2" t="s">
        <v>15</v>
      </c>
      <c r="E177" s="3">
        <v>1183775.06</v>
      </c>
      <c r="F177" s="6">
        <v>12</v>
      </c>
      <c r="G177" s="5">
        <v>146325.13</v>
      </c>
      <c r="H177" s="28"/>
      <c r="I177" s="28"/>
      <c r="J177" s="28"/>
      <c r="K177" s="28"/>
      <c r="L177" s="28"/>
      <c r="M177" s="21"/>
      <c r="N177" s="16"/>
      <c r="O177" s="21"/>
      <c r="P177" s="17"/>
      <c r="Q177" s="7">
        <f t="shared" si="2"/>
        <v>4977.0452380952383</v>
      </c>
      <c r="S177" s="23"/>
      <c r="T177" s="24"/>
      <c r="U177" s="24"/>
    </row>
    <row r="178" spans="1:21" ht="33" customHeight="1" x14ac:dyDescent="0.25">
      <c r="A178" s="50">
        <v>45</v>
      </c>
      <c r="B178" s="56" t="s">
        <v>185</v>
      </c>
      <c r="C178" s="1" t="s">
        <v>186</v>
      </c>
      <c r="D178" s="2" t="s">
        <v>10</v>
      </c>
      <c r="E178" s="3">
        <v>1171434.8</v>
      </c>
      <c r="F178" s="4">
        <v>12</v>
      </c>
      <c r="G178" s="5">
        <v>173366.05</v>
      </c>
      <c r="H178" s="21"/>
      <c r="I178" s="21"/>
      <c r="J178" s="21"/>
      <c r="K178" s="21"/>
      <c r="L178" s="21"/>
      <c r="M178" s="21"/>
      <c r="N178" s="16"/>
      <c r="O178" s="21"/>
      <c r="P178" s="17"/>
      <c r="Q178" s="7">
        <f t="shared" si="2"/>
        <v>5896.8044217687075</v>
      </c>
      <c r="S178" s="23"/>
      <c r="T178" s="24"/>
      <c r="U178" s="24"/>
    </row>
    <row r="179" spans="1:21" ht="33" customHeight="1" x14ac:dyDescent="0.25">
      <c r="A179" s="52"/>
      <c r="B179" s="58"/>
      <c r="C179" s="1" t="s">
        <v>187</v>
      </c>
      <c r="D179" s="2" t="s">
        <v>15</v>
      </c>
      <c r="E179" s="3">
        <v>745848.86</v>
      </c>
      <c r="F179" s="4">
        <v>12</v>
      </c>
      <c r="G179" s="5">
        <v>125762.07</v>
      </c>
      <c r="H179" s="21"/>
      <c r="I179" s="21"/>
      <c r="J179" s="21"/>
      <c r="K179" s="21"/>
      <c r="L179" s="21"/>
      <c r="M179" s="21"/>
      <c r="N179" s="16"/>
      <c r="O179" s="21"/>
      <c r="P179" s="17"/>
      <c r="Q179" s="7">
        <f t="shared" si="2"/>
        <v>4277.6214285714286</v>
      </c>
      <c r="S179" s="23"/>
      <c r="T179" s="24"/>
      <c r="U179" s="24"/>
    </row>
    <row r="180" spans="1:21" ht="33" customHeight="1" x14ac:dyDescent="0.25">
      <c r="A180" s="50">
        <v>46</v>
      </c>
      <c r="B180" s="56" t="s">
        <v>188</v>
      </c>
      <c r="C180" s="1" t="s">
        <v>189</v>
      </c>
      <c r="D180" s="2" t="s">
        <v>10</v>
      </c>
      <c r="E180" s="3">
        <v>1249933.93</v>
      </c>
      <c r="F180" s="4">
        <v>12</v>
      </c>
      <c r="G180" s="5">
        <v>165003</v>
      </c>
      <c r="H180" s="21"/>
      <c r="I180" s="21"/>
      <c r="J180" s="21"/>
      <c r="K180" s="21"/>
      <c r="L180" s="21"/>
      <c r="M180" s="21"/>
      <c r="N180" s="16"/>
      <c r="O180" s="21"/>
      <c r="P180" s="17"/>
      <c r="Q180" s="7">
        <f t="shared" si="2"/>
        <v>5612.3469387755104</v>
      </c>
      <c r="S180" s="23"/>
      <c r="T180" s="24"/>
      <c r="U180" s="24"/>
    </row>
    <row r="181" spans="1:21" ht="33" customHeight="1" x14ac:dyDescent="0.25">
      <c r="A181" s="51"/>
      <c r="B181" s="57"/>
      <c r="C181" s="1" t="s">
        <v>190</v>
      </c>
      <c r="D181" s="2" t="s">
        <v>12</v>
      </c>
      <c r="E181" s="3">
        <v>650204.25</v>
      </c>
      <c r="F181" s="4">
        <v>12</v>
      </c>
      <c r="G181" s="5">
        <v>126568.44</v>
      </c>
      <c r="H181" s="21"/>
      <c r="I181" s="21"/>
      <c r="J181" s="21"/>
      <c r="K181" s="21"/>
      <c r="L181" s="21"/>
      <c r="M181" s="21"/>
      <c r="N181" s="16"/>
      <c r="O181" s="21"/>
      <c r="P181" s="17"/>
      <c r="Q181" s="7">
        <f t="shared" si="2"/>
        <v>4305.0489795918375</v>
      </c>
      <c r="S181" s="23"/>
      <c r="T181" s="24"/>
      <c r="U181" s="24"/>
    </row>
    <row r="182" spans="1:21" ht="33" customHeight="1" x14ac:dyDescent="0.25">
      <c r="A182" s="51"/>
      <c r="B182" s="57"/>
      <c r="C182" s="30" t="s">
        <v>245</v>
      </c>
      <c r="D182" s="2" t="s">
        <v>12</v>
      </c>
      <c r="E182" s="3">
        <v>973888.98</v>
      </c>
      <c r="F182" s="4">
        <v>12</v>
      </c>
      <c r="G182" s="5">
        <v>124894.64</v>
      </c>
      <c r="H182" s="21"/>
      <c r="I182" s="21"/>
      <c r="J182" s="21"/>
      <c r="K182" s="21"/>
      <c r="L182" s="21"/>
      <c r="M182" s="21"/>
      <c r="N182" s="16"/>
      <c r="O182" s="21"/>
      <c r="P182" s="17"/>
      <c r="Q182" s="7">
        <f t="shared" si="2"/>
        <v>4248.1170068027213</v>
      </c>
      <c r="S182" s="23"/>
      <c r="T182" s="24"/>
      <c r="U182" s="24"/>
    </row>
    <row r="183" spans="1:21" ht="33" customHeight="1" x14ac:dyDescent="0.25">
      <c r="A183" s="51"/>
      <c r="B183" s="57"/>
      <c r="C183" s="1" t="s">
        <v>191</v>
      </c>
      <c r="D183" s="2" t="s">
        <v>12</v>
      </c>
      <c r="E183" s="3"/>
      <c r="F183" s="4"/>
      <c r="G183" s="5">
        <v>120030.1</v>
      </c>
      <c r="H183" s="21"/>
      <c r="I183" s="21"/>
      <c r="J183" s="21"/>
      <c r="K183" s="21"/>
      <c r="L183" s="21"/>
      <c r="M183" s="21"/>
      <c r="N183" s="16"/>
      <c r="O183" s="21"/>
      <c r="P183" s="17"/>
      <c r="Q183" s="7">
        <f t="shared" si="2"/>
        <v>4082.6564625850342</v>
      </c>
      <c r="S183" s="23"/>
      <c r="T183" s="24"/>
      <c r="U183" s="24"/>
    </row>
    <row r="184" spans="1:21" ht="33" customHeight="1" x14ac:dyDescent="0.25">
      <c r="A184" s="52"/>
      <c r="B184" s="58"/>
      <c r="C184" s="1" t="s">
        <v>192</v>
      </c>
      <c r="D184" s="2" t="s">
        <v>15</v>
      </c>
      <c r="E184" s="3">
        <v>1008663.43</v>
      </c>
      <c r="F184" s="4">
        <v>12</v>
      </c>
      <c r="G184" s="5">
        <v>118340.96</v>
      </c>
      <c r="H184" s="21"/>
      <c r="I184" s="21"/>
      <c r="J184" s="21"/>
      <c r="K184" s="21"/>
      <c r="L184" s="21"/>
      <c r="M184" s="21"/>
      <c r="N184" s="16"/>
      <c r="O184" s="21"/>
      <c r="P184" s="17"/>
      <c r="Q184" s="7">
        <f t="shared" si="2"/>
        <v>4025.2027210884357</v>
      </c>
      <c r="S184" s="23"/>
      <c r="T184" s="24"/>
      <c r="U184" s="24"/>
    </row>
    <row r="185" spans="1:21" ht="33" customHeight="1" x14ac:dyDescent="0.25">
      <c r="A185" s="47">
        <v>47</v>
      </c>
      <c r="B185" s="48" t="s">
        <v>193</v>
      </c>
      <c r="C185" s="2" t="s">
        <v>194</v>
      </c>
      <c r="D185" s="2" t="s">
        <v>10</v>
      </c>
      <c r="E185" s="5"/>
      <c r="F185" s="4"/>
      <c r="G185" s="5">
        <v>117676.2</v>
      </c>
      <c r="H185" s="28"/>
      <c r="I185" s="28"/>
      <c r="J185" s="28"/>
      <c r="K185" s="28"/>
      <c r="L185" s="28"/>
      <c r="M185" s="21"/>
      <c r="N185" s="16"/>
      <c r="O185" s="21"/>
      <c r="P185" s="17"/>
      <c r="Q185" s="7">
        <f t="shared" si="2"/>
        <v>4002.591836734694</v>
      </c>
      <c r="S185" s="23"/>
      <c r="T185" s="24"/>
      <c r="U185" s="24"/>
    </row>
    <row r="186" spans="1:21" ht="33" customHeight="1" x14ac:dyDescent="0.25">
      <c r="A186" s="47"/>
      <c r="B186" s="48"/>
      <c r="C186" s="2" t="s">
        <v>265</v>
      </c>
      <c r="D186" s="2" t="s">
        <v>12</v>
      </c>
      <c r="E186" s="5"/>
      <c r="F186" s="4"/>
      <c r="G186" s="5">
        <v>93031.24</v>
      </c>
      <c r="H186" s="28"/>
      <c r="I186" s="28"/>
      <c r="J186" s="28"/>
      <c r="K186" s="28"/>
      <c r="L186" s="28"/>
      <c r="M186" s="21"/>
      <c r="N186" s="16"/>
      <c r="O186" s="21"/>
      <c r="P186" s="17"/>
      <c r="Q186" s="7">
        <f t="shared" si="2"/>
        <v>3164.327891156463</v>
      </c>
      <c r="S186" s="23"/>
      <c r="T186" s="24"/>
      <c r="U186" s="24"/>
    </row>
    <row r="187" spans="1:21" ht="33" hidden="1" customHeight="1" x14ac:dyDescent="0.25">
      <c r="A187" s="47"/>
      <c r="B187" s="48"/>
      <c r="C187" s="2" t="s">
        <v>195</v>
      </c>
      <c r="D187" s="39" t="s">
        <v>119</v>
      </c>
      <c r="E187" s="5">
        <v>925363.76</v>
      </c>
      <c r="F187" s="4">
        <v>12</v>
      </c>
      <c r="G187" s="5"/>
      <c r="H187" s="28"/>
      <c r="I187" s="28"/>
      <c r="J187" s="28"/>
      <c r="K187" s="28"/>
      <c r="L187" s="28"/>
      <c r="M187" s="21"/>
      <c r="N187" s="16"/>
      <c r="O187" s="21"/>
      <c r="P187" s="17"/>
      <c r="Q187" s="7">
        <f t="shared" si="2"/>
        <v>0</v>
      </c>
      <c r="S187" s="23"/>
      <c r="T187" s="24"/>
      <c r="U187" s="24"/>
    </row>
    <row r="188" spans="1:21" ht="33" hidden="1" customHeight="1" x14ac:dyDescent="0.25">
      <c r="A188" s="47"/>
      <c r="B188" s="48"/>
      <c r="C188" s="2" t="s">
        <v>196</v>
      </c>
      <c r="D188" s="39" t="s">
        <v>119</v>
      </c>
      <c r="E188" s="5">
        <v>722965.17</v>
      </c>
      <c r="F188" s="4">
        <v>12</v>
      </c>
      <c r="G188" s="5"/>
      <c r="H188" s="28"/>
      <c r="I188" s="28"/>
      <c r="J188" s="28"/>
      <c r="K188" s="28"/>
      <c r="L188" s="28"/>
      <c r="M188" s="21"/>
      <c r="N188" s="16"/>
      <c r="O188" s="21"/>
      <c r="P188" s="17"/>
      <c r="Q188" s="7">
        <f t="shared" si="2"/>
        <v>0</v>
      </c>
      <c r="S188" s="23"/>
      <c r="T188" s="24"/>
      <c r="U188" s="24"/>
    </row>
    <row r="189" spans="1:21" ht="33" customHeight="1" x14ac:dyDescent="0.25">
      <c r="A189" s="47">
        <v>48</v>
      </c>
      <c r="B189" s="48" t="s">
        <v>197</v>
      </c>
      <c r="C189" s="2" t="s">
        <v>198</v>
      </c>
      <c r="D189" s="2" t="s">
        <v>10</v>
      </c>
      <c r="E189" s="5">
        <v>914975.11</v>
      </c>
      <c r="F189" s="4">
        <v>12</v>
      </c>
      <c r="G189" s="5">
        <v>98136.13</v>
      </c>
      <c r="H189" s="28"/>
      <c r="I189" s="28"/>
      <c r="J189" s="28"/>
      <c r="K189" s="28"/>
      <c r="L189" s="28"/>
      <c r="M189" s="21"/>
      <c r="N189" s="16"/>
      <c r="O189" s="21"/>
      <c r="P189" s="17"/>
      <c r="Q189" s="7">
        <f t="shared" si="2"/>
        <v>3337.9636054421771</v>
      </c>
      <c r="S189" s="23"/>
      <c r="T189" s="24"/>
      <c r="U189" s="24"/>
    </row>
    <row r="190" spans="1:21" ht="33" customHeight="1" x14ac:dyDescent="0.25">
      <c r="A190" s="47"/>
      <c r="B190" s="48"/>
      <c r="C190" s="2" t="s">
        <v>199</v>
      </c>
      <c r="D190" s="2" t="s">
        <v>12</v>
      </c>
      <c r="E190" s="5">
        <v>644645.62</v>
      </c>
      <c r="F190" s="4">
        <v>12</v>
      </c>
      <c r="G190" s="5">
        <v>75225.84</v>
      </c>
      <c r="H190" s="28"/>
      <c r="I190" s="28"/>
      <c r="J190" s="28"/>
      <c r="K190" s="28"/>
      <c r="L190" s="28"/>
      <c r="M190" s="21"/>
      <c r="N190" s="16"/>
      <c r="O190" s="21"/>
      <c r="P190" s="17"/>
      <c r="Q190" s="7">
        <f t="shared" si="2"/>
        <v>2558.7020408163266</v>
      </c>
      <c r="S190" s="23"/>
      <c r="T190" s="24"/>
      <c r="U190" s="24"/>
    </row>
    <row r="191" spans="1:21" ht="33" hidden="1" customHeight="1" x14ac:dyDescent="0.25">
      <c r="A191" s="47"/>
      <c r="B191" s="48"/>
      <c r="C191" s="2"/>
      <c r="D191" s="2"/>
      <c r="E191" s="5"/>
      <c r="F191" s="4"/>
      <c r="G191" s="5"/>
      <c r="H191" s="28"/>
      <c r="I191" s="28"/>
      <c r="J191" s="28"/>
      <c r="K191" s="28"/>
      <c r="L191" s="28"/>
      <c r="M191" s="21"/>
      <c r="N191" s="16"/>
      <c r="O191" s="21"/>
      <c r="P191" s="17"/>
      <c r="Q191" s="7">
        <f t="shared" si="2"/>
        <v>0</v>
      </c>
      <c r="S191" s="23"/>
      <c r="T191" s="24"/>
      <c r="U191" s="24"/>
    </row>
    <row r="192" spans="1:21" ht="33" customHeight="1" x14ac:dyDescent="0.25">
      <c r="A192" s="47">
        <v>49</v>
      </c>
      <c r="B192" s="49" t="s">
        <v>200</v>
      </c>
      <c r="C192" s="2"/>
      <c r="D192" s="2" t="s">
        <v>10</v>
      </c>
      <c r="E192" s="3">
        <v>797168.16</v>
      </c>
      <c r="F192" s="6">
        <v>12</v>
      </c>
      <c r="G192" s="5"/>
      <c r="H192" s="28"/>
      <c r="I192" s="28"/>
      <c r="J192" s="28"/>
      <c r="K192" s="28"/>
      <c r="L192" s="28"/>
      <c r="M192" s="21"/>
      <c r="N192" s="16"/>
      <c r="O192" s="21"/>
      <c r="P192" s="17"/>
      <c r="Q192" s="7">
        <f t="shared" si="2"/>
        <v>0</v>
      </c>
      <c r="S192" s="23"/>
      <c r="T192" s="24"/>
      <c r="U192" s="24"/>
    </row>
    <row r="193" spans="1:21" ht="33" customHeight="1" x14ac:dyDescent="0.25">
      <c r="A193" s="47"/>
      <c r="B193" s="49"/>
      <c r="C193" s="2"/>
      <c r="D193" s="2" t="s">
        <v>12</v>
      </c>
      <c r="E193" s="3">
        <v>579155.62</v>
      </c>
      <c r="F193" s="6">
        <v>12</v>
      </c>
      <c r="G193" s="5"/>
      <c r="H193" s="28"/>
      <c r="I193" s="28"/>
      <c r="J193" s="28"/>
      <c r="K193" s="28"/>
      <c r="L193" s="28"/>
      <c r="M193" s="21"/>
      <c r="N193" s="16"/>
      <c r="O193" s="21"/>
      <c r="P193" s="17"/>
      <c r="Q193" s="7">
        <f t="shared" si="2"/>
        <v>0</v>
      </c>
      <c r="S193" s="23"/>
      <c r="T193" s="24"/>
      <c r="U193" s="24"/>
    </row>
    <row r="194" spans="1:21" ht="33" customHeight="1" x14ac:dyDescent="0.25">
      <c r="A194" s="47">
        <v>50</v>
      </c>
      <c r="B194" s="48" t="s">
        <v>201</v>
      </c>
      <c r="C194" s="2"/>
      <c r="D194" s="2" t="s">
        <v>10</v>
      </c>
      <c r="E194" s="3"/>
      <c r="F194" s="6"/>
      <c r="G194" s="5"/>
      <c r="H194" s="28"/>
      <c r="I194" s="28"/>
      <c r="J194" s="28"/>
      <c r="K194" s="28"/>
      <c r="L194" s="28"/>
      <c r="M194" s="21"/>
      <c r="N194" s="16"/>
      <c r="O194" s="21"/>
      <c r="P194" s="17"/>
      <c r="Q194" s="7">
        <f t="shared" si="2"/>
        <v>0</v>
      </c>
      <c r="S194" s="23"/>
      <c r="T194" s="24"/>
      <c r="U194" s="24"/>
    </row>
    <row r="195" spans="1:21" ht="33" customHeight="1" x14ac:dyDescent="0.25">
      <c r="A195" s="47"/>
      <c r="B195" s="48"/>
      <c r="C195" s="2" t="s">
        <v>202</v>
      </c>
      <c r="D195" s="2" t="s">
        <v>12</v>
      </c>
      <c r="E195" s="3">
        <v>686313.7</v>
      </c>
      <c r="F195" s="6">
        <v>12</v>
      </c>
      <c r="G195" s="5">
        <v>101801.56</v>
      </c>
      <c r="H195" s="28"/>
      <c r="I195" s="28"/>
      <c r="J195" s="28"/>
      <c r="K195" s="28"/>
      <c r="L195" s="28"/>
      <c r="M195" s="21"/>
      <c r="N195" s="16"/>
      <c r="O195" s="21"/>
      <c r="P195" s="17"/>
      <c r="Q195" s="7">
        <f t="shared" si="2"/>
        <v>3462.6380952380955</v>
      </c>
      <c r="S195" s="23"/>
      <c r="T195" s="24"/>
      <c r="U195" s="24"/>
    </row>
    <row r="196" spans="1:21" ht="33" hidden="1" customHeight="1" x14ac:dyDescent="0.25">
      <c r="A196" s="47">
        <v>51</v>
      </c>
      <c r="B196" s="49" t="s">
        <v>203</v>
      </c>
      <c r="C196" s="2"/>
      <c r="D196" s="2" t="s">
        <v>10</v>
      </c>
      <c r="E196" s="3">
        <v>642612.85</v>
      </c>
      <c r="F196" s="6">
        <v>9</v>
      </c>
      <c r="G196" s="5"/>
      <c r="H196" s="28"/>
      <c r="I196" s="28"/>
      <c r="J196" s="28"/>
      <c r="K196" s="28"/>
      <c r="L196" s="28"/>
      <c r="M196" s="21"/>
      <c r="N196" s="16"/>
      <c r="O196" s="21"/>
      <c r="P196" s="17"/>
      <c r="Q196" s="7">
        <f t="shared" si="2"/>
        <v>0</v>
      </c>
      <c r="S196" s="23"/>
      <c r="T196" s="24"/>
      <c r="U196" s="24"/>
    </row>
    <row r="197" spans="1:21" ht="33" customHeight="1" x14ac:dyDescent="0.25">
      <c r="A197" s="47"/>
      <c r="B197" s="49"/>
      <c r="C197" s="2" t="s">
        <v>204</v>
      </c>
      <c r="D197" s="2" t="s">
        <v>10</v>
      </c>
      <c r="E197" s="3"/>
      <c r="F197" s="6"/>
      <c r="G197" s="5">
        <v>109615.99</v>
      </c>
      <c r="H197" s="28"/>
      <c r="I197" s="28"/>
      <c r="J197" s="28"/>
      <c r="K197" s="28"/>
      <c r="L197" s="28"/>
      <c r="M197" s="21"/>
      <c r="N197" s="16"/>
      <c r="O197" s="21"/>
      <c r="P197" s="17"/>
      <c r="Q197" s="7">
        <f t="shared" si="2"/>
        <v>3728.4350340136057</v>
      </c>
      <c r="S197" s="23"/>
      <c r="T197" s="24"/>
      <c r="U197" s="24"/>
    </row>
    <row r="198" spans="1:21" ht="33" customHeight="1" x14ac:dyDescent="0.25">
      <c r="A198" s="47"/>
      <c r="B198" s="49"/>
      <c r="C198" s="2" t="s">
        <v>205</v>
      </c>
      <c r="D198" s="2" t="s">
        <v>12</v>
      </c>
      <c r="E198" s="3">
        <v>691295.63</v>
      </c>
      <c r="F198" s="6">
        <v>12</v>
      </c>
      <c r="G198" s="5">
        <v>105671.84</v>
      </c>
      <c r="H198" s="28"/>
      <c r="I198" s="28"/>
      <c r="J198" s="28"/>
      <c r="K198" s="28"/>
      <c r="L198" s="28"/>
      <c r="M198" s="21"/>
      <c r="N198" s="16"/>
      <c r="O198" s="21"/>
      <c r="P198" s="17"/>
      <c r="Q198" s="7">
        <f t="shared" si="2"/>
        <v>3594.2802721088437</v>
      </c>
      <c r="S198" s="23"/>
      <c r="T198" s="24"/>
      <c r="U198" s="24"/>
    </row>
    <row r="199" spans="1:21" ht="33" customHeight="1" x14ac:dyDescent="0.25">
      <c r="A199" s="47"/>
      <c r="B199" s="49"/>
      <c r="C199" s="2" t="s">
        <v>206</v>
      </c>
      <c r="D199" s="2" t="s">
        <v>12</v>
      </c>
      <c r="E199" s="3">
        <v>614069.91</v>
      </c>
      <c r="F199" s="6">
        <v>12</v>
      </c>
      <c r="G199" s="5">
        <v>91715.55</v>
      </c>
      <c r="H199" s="28"/>
      <c r="I199" s="28"/>
      <c r="J199" s="28"/>
      <c r="K199" s="28"/>
      <c r="L199" s="28"/>
      <c r="M199" s="21"/>
      <c r="N199" s="16"/>
      <c r="O199" s="21"/>
      <c r="P199" s="17"/>
      <c r="Q199" s="7">
        <f t="shared" si="2"/>
        <v>3119.5765306122453</v>
      </c>
      <c r="S199" s="23"/>
      <c r="T199" s="24"/>
      <c r="U199" s="24"/>
    </row>
    <row r="200" spans="1:21" ht="33" hidden="1" customHeight="1" x14ac:dyDescent="0.25">
      <c r="A200" s="47"/>
      <c r="B200" s="49"/>
      <c r="C200" s="2"/>
      <c r="D200" s="2"/>
      <c r="E200" s="3"/>
      <c r="F200" s="6"/>
      <c r="G200" s="5"/>
      <c r="H200" s="28"/>
      <c r="I200" s="28"/>
      <c r="J200" s="28"/>
      <c r="K200" s="28"/>
      <c r="L200" s="28"/>
      <c r="M200" s="21"/>
      <c r="N200" s="16"/>
      <c r="O200" s="21"/>
      <c r="P200" s="17"/>
      <c r="Q200" s="7">
        <f t="shared" si="2"/>
        <v>0</v>
      </c>
      <c r="S200" s="23"/>
      <c r="T200" s="24"/>
      <c r="U200" s="24"/>
    </row>
    <row r="201" spans="1:21" ht="33" customHeight="1" x14ac:dyDescent="0.25">
      <c r="A201" s="47">
        <v>52</v>
      </c>
      <c r="B201" s="48" t="s">
        <v>207</v>
      </c>
      <c r="C201" s="2" t="s">
        <v>208</v>
      </c>
      <c r="D201" s="2" t="s">
        <v>10</v>
      </c>
      <c r="E201" s="3">
        <v>851546.65</v>
      </c>
      <c r="F201" s="6">
        <v>12</v>
      </c>
      <c r="G201" s="5">
        <v>107481.2</v>
      </c>
      <c r="H201" s="28"/>
      <c r="I201" s="28"/>
      <c r="J201" s="28"/>
      <c r="K201" s="28"/>
      <c r="L201" s="28"/>
      <c r="M201" s="21"/>
      <c r="N201" s="16"/>
      <c r="O201" s="21"/>
      <c r="P201" s="17"/>
      <c r="Q201" s="7">
        <f t="shared" si="2"/>
        <v>3655.8231292517007</v>
      </c>
      <c r="S201" s="23"/>
      <c r="T201" s="24"/>
      <c r="U201" s="24"/>
    </row>
    <row r="202" spans="1:21" ht="33" hidden="1" customHeight="1" x14ac:dyDescent="0.25">
      <c r="A202" s="47"/>
      <c r="B202" s="48"/>
      <c r="C202" s="2"/>
      <c r="D202" s="2"/>
      <c r="E202" s="3"/>
      <c r="F202" s="6"/>
      <c r="G202" s="5"/>
      <c r="H202" s="28"/>
      <c r="I202" s="28"/>
      <c r="J202" s="28"/>
      <c r="K202" s="28"/>
      <c r="L202" s="28"/>
      <c r="M202" s="21"/>
      <c r="N202" s="16"/>
      <c r="O202" s="21"/>
      <c r="P202" s="17"/>
      <c r="Q202" s="7">
        <f t="shared" si="2"/>
        <v>0</v>
      </c>
      <c r="S202" s="23"/>
      <c r="T202" s="24"/>
      <c r="U202" s="24"/>
    </row>
    <row r="203" spans="1:21" ht="33" customHeight="1" x14ac:dyDescent="0.25">
      <c r="A203" s="47"/>
      <c r="B203" s="48"/>
      <c r="C203" s="2" t="s">
        <v>209</v>
      </c>
      <c r="D203" s="2" t="s">
        <v>12</v>
      </c>
      <c r="E203" s="3">
        <v>986244.11</v>
      </c>
      <c r="F203" s="6">
        <v>12</v>
      </c>
      <c r="G203" s="5">
        <v>132702.46</v>
      </c>
      <c r="H203" s="28"/>
      <c r="I203" s="28"/>
      <c r="J203" s="28"/>
      <c r="K203" s="28"/>
      <c r="L203" s="28"/>
      <c r="M203" s="21"/>
      <c r="N203" s="16"/>
      <c r="O203" s="21"/>
      <c r="P203" s="17"/>
      <c r="Q203" s="7">
        <f t="shared" si="2"/>
        <v>4513.6891156462589</v>
      </c>
      <c r="S203" s="23"/>
      <c r="T203" s="24"/>
      <c r="U203" s="24"/>
    </row>
    <row r="204" spans="1:21" ht="33" hidden="1" customHeight="1" x14ac:dyDescent="0.25">
      <c r="A204" s="47">
        <v>53</v>
      </c>
      <c r="B204" s="48"/>
      <c r="C204" s="2"/>
      <c r="D204" s="2"/>
      <c r="E204" s="3"/>
      <c r="F204" s="6"/>
      <c r="G204" s="5"/>
      <c r="H204" s="28"/>
      <c r="I204" s="21"/>
      <c r="J204" s="21"/>
      <c r="K204" s="21"/>
      <c r="L204" s="21"/>
      <c r="M204" s="21"/>
      <c r="N204" s="16"/>
      <c r="O204" s="21"/>
      <c r="P204" s="17"/>
      <c r="Q204" s="7">
        <f t="shared" si="2"/>
        <v>0</v>
      </c>
      <c r="S204" s="23"/>
      <c r="T204" s="24"/>
      <c r="U204" s="24"/>
    </row>
    <row r="205" spans="1:21" ht="33" hidden="1" customHeight="1" x14ac:dyDescent="0.25">
      <c r="A205" s="47"/>
      <c r="B205" s="48"/>
      <c r="C205" s="2"/>
      <c r="D205" s="2"/>
      <c r="E205" s="3"/>
      <c r="F205" s="6"/>
      <c r="G205" s="5"/>
      <c r="H205" s="28"/>
      <c r="I205" s="28"/>
      <c r="J205" s="28"/>
      <c r="K205" s="28"/>
      <c r="L205" s="28"/>
      <c r="M205" s="21"/>
      <c r="N205" s="16"/>
      <c r="O205" s="21"/>
      <c r="P205" s="17"/>
      <c r="Q205" s="7">
        <f t="shared" ref="Q205:Q234" si="3">G205/29.4</f>
        <v>0</v>
      </c>
      <c r="S205" s="23"/>
      <c r="T205" s="24"/>
      <c r="U205" s="24"/>
    </row>
    <row r="206" spans="1:21" ht="33" hidden="1" customHeight="1" x14ac:dyDescent="0.25">
      <c r="A206" s="47"/>
      <c r="B206" s="48"/>
      <c r="C206" s="2"/>
      <c r="D206" s="2"/>
      <c r="E206" s="3"/>
      <c r="F206" s="4"/>
      <c r="G206" s="5"/>
      <c r="H206" s="21"/>
      <c r="I206" s="21"/>
      <c r="J206" s="21"/>
      <c r="K206" s="21"/>
      <c r="L206" s="21"/>
      <c r="M206" s="21"/>
      <c r="N206" s="16"/>
      <c r="O206" s="21"/>
      <c r="P206" s="17"/>
      <c r="Q206" s="7">
        <f t="shared" si="3"/>
        <v>0</v>
      </c>
      <c r="S206" s="23"/>
      <c r="T206" s="24"/>
      <c r="U206" s="24"/>
    </row>
    <row r="207" spans="1:21" ht="33" customHeight="1" x14ac:dyDescent="0.25">
      <c r="A207" s="47">
        <v>53</v>
      </c>
      <c r="B207" s="48" t="s">
        <v>210</v>
      </c>
      <c r="C207" s="2"/>
      <c r="D207" s="2" t="s">
        <v>10</v>
      </c>
      <c r="E207" s="3">
        <v>448527.44</v>
      </c>
      <c r="F207" s="6">
        <v>4</v>
      </c>
      <c r="G207" s="5"/>
      <c r="H207" s="28"/>
      <c r="I207" s="28"/>
      <c r="J207" s="28"/>
      <c r="K207" s="28"/>
      <c r="L207" s="28"/>
      <c r="M207" s="21"/>
      <c r="N207" s="16"/>
      <c r="O207" s="21"/>
      <c r="P207" s="17"/>
      <c r="Q207" s="7">
        <f t="shared" si="3"/>
        <v>0</v>
      </c>
      <c r="S207" s="23"/>
      <c r="T207" s="24"/>
      <c r="U207" s="24"/>
    </row>
    <row r="208" spans="1:21" ht="33" customHeight="1" x14ac:dyDescent="0.25">
      <c r="A208" s="47"/>
      <c r="B208" s="48"/>
      <c r="C208" s="2" t="s">
        <v>212</v>
      </c>
      <c r="D208" s="2" t="s">
        <v>12</v>
      </c>
      <c r="E208" s="3">
        <v>866821.88</v>
      </c>
      <c r="F208" s="6">
        <v>12</v>
      </c>
      <c r="G208" s="5">
        <v>79738.210000000006</v>
      </c>
      <c r="H208" s="28"/>
      <c r="I208" s="28"/>
      <c r="J208" s="28"/>
      <c r="K208" s="28"/>
      <c r="L208" s="28"/>
      <c r="M208" s="21"/>
      <c r="N208" s="16"/>
      <c r="O208" s="21"/>
      <c r="P208" s="17"/>
      <c r="Q208" s="7">
        <f t="shared" si="3"/>
        <v>2712.1840136054425</v>
      </c>
      <c r="S208" s="23"/>
      <c r="T208" s="24"/>
      <c r="U208" s="24"/>
    </row>
    <row r="209" spans="1:21" ht="33" customHeight="1" x14ac:dyDescent="0.25">
      <c r="A209" s="47"/>
      <c r="B209" s="48"/>
      <c r="C209" s="2" t="s">
        <v>213</v>
      </c>
      <c r="D209" s="2" t="s">
        <v>12</v>
      </c>
      <c r="E209" s="3"/>
      <c r="F209" s="4"/>
      <c r="G209" s="5">
        <v>89210.91</v>
      </c>
      <c r="H209" s="21"/>
      <c r="I209" s="21"/>
      <c r="J209" s="21"/>
      <c r="K209" s="21"/>
      <c r="L209" s="21"/>
      <c r="M209" s="21"/>
      <c r="N209" s="16"/>
      <c r="O209" s="21"/>
      <c r="P209" s="17"/>
      <c r="Q209" s="7">
        <f t="shared" si="3"/>
        <v>3034.3846938775514</v>
      </c>
      <c r="S209" s="23"/>
      <c r="T209" s="24"/>
      <c r="U209" s="24"/>
    </row>
    <row r="210" spans="1:21" ht="33" hidden="1" customHeight="1" x14ac:dyDescent="0.25">
      <c r="A210" s="50">
        <v>54</v>
      </c>
      <c r="B210" s="53" t="s">
        <v>214</v>
      </c>
      <c r="C210" s="2"/>
      <c r="D210" s="2"/>
      <c r="E210" s="3"/>
      <c r="F210" s="4"/>
      <c r="G210" s="5"/>
      <c r="H210" s="21"/>
      <c r="I210" s="21"/>
      <c r="J210" s="21"/>
      <c r="K210" s="21"/>
      <c r="L210" s="21"/>
      <c r="M210" s="21"/>
      <c r="N210" s="16"/>
      <c r="O210" s="21"/>
      <c r="P210" s="17"/>
      <c r="Q210" s="7">
        <f t="shared" si="3"/>
        <v>0</v>
      </c>
      <c r="S210" s="23"/>
      <c r="T210" s="24"/>
      <c r="U210" s="24"/>
    </row>
    <row r="211" spans="1:21" ht="33" customHeight="1" x14ac:dyDescent="0.25">
      <c r="A211" s="51"/>
      <c r="B211" s="54"/>
      <c r="C211" s="26" t="s">
        <v>248</v>
      </c>
      <c r="D211" s="2" t="s">
        <v>10</v>
      </c>
      <c r="E211" s="3">
        <v>837990.19</v>
      </c>
      <c r="F211" s="6">
        <v>12</v>
      </c>
      <c r="G211" s="5">
        <v>95951.05</v>
      </c>
      <c r="H211" s="28"/>
      <c r="I211" s="28"/>
      <c r="J211" s="28"/>
      <c r="K211" s="28"/>
      <c r="L211" s="28"/>
      <c r="M211" s="21"/>
      <c r="N211" s="16"/>
      <c r="O211" s="21"/>
      <c r="P211" s="17"/>
      <c r="Q211" s="7">
        <f t="shared" si="3"/>
        <v>3263.6411564625855</v>
      </c>
      <c r="S211" s="23"/>
      <c r="T211" s="24"/>
      <c r="U211" s="24"/>
    </row>
    <row r="212" spans="1:21" ht="33" hidden="1" customHeight="1" x14ac:dyDescent="0.25">
      <c r="A212" s="51"/>
      <c r="B212" s="54"/>
      <c r="C212" s="2"/>
      <c r="D212" s="2"/>
      <c r="E212" s="3"/>
      <c r="F212" s="6"/>
      <c r="G212" s="5"/>
      <c r="H212" s="28"/>
      <c r="I212" s="28"/>
      <c r="J212" s="28"/>
      <c r="K212" s="28"/>
      <c r="L212" s="28"/>
      <c r="M212" s="21"/>
      <c r="N212" s="16"/>
      <c r="O212" s="21"/>
      <c r="P212" s="17"/>
      <c r="Q212" s="7">
        <f t="shared" si="3"/>
        <v>0</v>
      </c>
      <c r="S212" s="23"/>
      <c r="T212" s="24"/>
      <c r="U212" s="24"/>
    </row>
    <row r="213" spans="1:21" ht="33" customHeight="1" x14ac:dyDescent="0.25">
      <c r="A213" s="52"/>
      <c r="B213" s="55"/>
      <c r="C213" s="2" t="s">
        <v>215</v>
      </c>
      <c r="D213" s="2" t="s">
        <v>12</v>
      </c>
      <c r="E213" s="3">
        <v>779112.5</v>
      </c>
      <c r="F213" s="6">
        <v>12</v>
      </c>
      <c r="G213" s="5">
        <v>115339.07</v>
      </c>
      <c r="H213" s="28"/>
      <c r="I213" s="28"/>
      <c r="J213" s="28"/>
      <c r="K213" s="28"/>
      <c r="L213" s="28"/>
      <c r="M213" s="21"/>
      <c r="N213" s="16"/>
      <c r="O213" s="21"/>
      <c r="P213" s="17"/>
      <c r="Q213" s="7">
        <f t="shared" si="3"/>
        <v>3923.0976190476194</v>
      </c>
      <c r="S213" s="23"/>
      <c r="T213" s="24"/>
      <c r="U213" s="24"/>
    </row>
    <row r="214" spans="1:21" ht="33" customHeight="1" x14ac:dyDescent="0.25">
      <c r="A214" s="47">
        <v>55</v>
      </c>
      <c r="B214" s="48" t="s">
        <v>216</v>
      </c>
      <c r="C214" s="2" t="s">
        <v>217</v>
      </c>
      <c r="D214" s="2" t="s">
        <v>10</v>
      </c>
      <c r="E214" s="3">
        <v>993050.48</v>
      </c>
      <c r="F214" s="6">
        <v>12</v>
      </c>
      <c r="G214" s="5">
        <v>122855.88</v>
      </c>
      <c r="H214" s="28"/>
      <c r="I214" s="28"/>
      <c r="J214" s="28"/>
      <c r="K214" s="28"/>
      <c r="L214" s="28"/>
      <c r="M214" s="21"/>
      <c r="N214" s="16"/>
      <c r="O214" s="21"/>
      <c r="P214" s="17"/>
      <c r="Q214" s="7">
        <f t="shared" si="3"/>
        <v>4178.7714285714292</v>
      </c>
      <c r="S214" s="23"/>
      <c r="T214" s="24"/>
      <c r="U214" s="24"/>
    </row>
    <row r="215" spans="1:21" ht="33" customHeight="1" x14ac:dyDescent="0.25">
      <c r="A215" s="47"/>
      <c r="B215" s="48"/>
      <c r="C215" s="2" t="s">
        <v>218</v>
      </c>
      <c r="D215" s="2" t="s">
        <v>12</v>
      </c>
      <c r="E215" s="3">
        <v>711427.75</v>
      </c>
      <c r="F215" s="6">
        <v>12</v>
      </c>
      <c r="G215" s="5">
        <v>81255.490000000005</v>
      </c>
      <c r="H215" s="28"/>
      <c r="I215" s="28"/>
      <c r="J215" s="28"/>
      <c r="K215" s="28"/>
      <c r="L215" s="28"/>
      <c r="M215" s="21"/>
      <c r="N215" s="16"/>
      <c r="O215" s="21"/>
      <c r="P215" s="17"/>
      <c r="Q215" s="7">
        <f t="shared" si="3"/>
        <v>2763.7921768707488</v>
      </c>
      <c r="S215" s="23"/>
      <c r="T215" s="24"/>
      <c r="U215" s="24"/>
    </row>
    <row r="216" spans="1:21" ht="33" customHeight="1" x14ac:dyDescent="0.25">
      <c r="A216" s="47"/>
      <c r="B216" s="48"/>
      <c r="C216" s="2" t="s">
        <v>219</v>
      </c>
      <c r="D216" s="2" t="s">
        <v>12</v>
      </c>
      <c r="E216" s="3">
        <v>643865.18000000005</v>
      </c>
      <c r="F216" s="6">
        <v>12</v>
      </c>
      <c r="G216" s="5">
        <v>86348.21</v>
      </c>
      <c r="H216" s="28"/>
      <c r="I216" s="28"/>
      <c r="J216" s="28"/>
      <c r="K216" s="28"/>
      <c r="L216" s="28"/>
      <c r="M216" s="21"/>
      <c r="N216" s="16"/>
      <c r="O216" s="21"/>
      <c r="P216" s="17"/>
      <c r="Q216" s="7">
        <f t="shared" si="3"/>
        <v>2937.0139455782319</v>
      </c>
      <c r="S216" s="23"/>
      <c r="T216" s="24"/>
      <c r="U216" s="24"/>
    </row>
    <row r="217" spans="1:21" ht="33" customHeight="1" x14ac:dyDescent="0.25">
      <c r="A217" s="47">
        <v>56</v>
      </c>
      <c r="B217" s="49" t="s">
        <v>220</v>
      </c>
      <c r="C217" s="2" t="s">
        <v>221</v>
      </c>
      <c r="D217" s="2" t="s">
        <v>10</v>
      </c>
      <c r="E217" s="3">
        <v>261511.96</v>
      </c>
      <c r="F217" s="6">
        <v>4</v>
      </c>
      <c r="G217" s="5">
        <v>123503.02</v>
      </c>
      <c r="H217" s="28"/>
      <c r="I217" s="28"/>
      <c r="J217" s="28"/>
      <c r="K217" s="28"/>
      <c r="L217" s="28"/>
      <c r="M217" s="21"/>
      <c r="N217" s="16"/>
      <c r="O217" s="21"/>
      <c r="P217" s="17"/>
      <c r="Q217" s="7">
        <f t="shared" si="3"/>
        <v>4200.7829931972792</v>
      </c>
      <c r="S217" s="23"/>
      <c r="T217" s="24"/>
      <c r="U217" s="24"/>
    </row>
    <row r="218" spans="1:21" ht="33" customHeight="1" x14ac:dyDescent="0.25">
      <c r="A218" s="47"/>
      <c r="B218" s="49"/>
      <c r="C218" s="26" t="s">
        <v>243</v>
      </c>
      <c r="D218" s="26" t="s">
        <v>12</v>
      </c>
      <c r="E218" s="3"/>
      <c r="F218" s="6"/>
      <c r="G218" s="5">
        <v>103327.69</v>
      </c>
      <c r="H218" s="28"/>
      <c r="I218" s="28"/>
      <c r="J218" s="28"/>
      <c r="K218" s="28"/>
      <c r="L218" s="28"/>
      <c r="M218" s="21"/>
      <c r="N218" s="16"/>
      <c r="O218" s="21"/>
      <c r="P218" s="17"/>
      <c r="Q218" s="7">
        <f t="shared" si="3"/>
        <v>3514.5472789115647</v>
      </c>
      <c r="S218" s="23"/>
      <c r="T218" s="24"/>
      <c r="U218" s="24"/>
    </row>
    <row r="219" spans="1:21" ht="33" customHeight="1" x14ac:dyDescent="0.25">
      <c r="A219" s="47"/>
      <c r="B219" s="49"/>
      <c r="C219" s="2" t="s">
        <v>222</v>
      </c>
      <c r="D219" s="2" t="s">
        <v>12</v>
      </c>
      <c r="E219" s="3"/>
      <c r="F219" s="6"/>
      <c r="G219" s="5">
        <v>101201.35</v>
      </c>
      <c r="H219" s="28"/>
      <c r="I219" s="28"/>
      <c r="J219" s="28"/>
      <c r="K219" s="28"/>
      <c r="L219" s="28"/>
      <c r="M219" s="21"/>
      <c r="N219" s="16"/>
      <c r="O219" s="21"/>
      <c r="P219" s="17"/>
      <c r="Q219" s="7">
        <f t="shared" si="3"/>
        <v>3442.2227891156467</v>
      </c>
      <c r="S219" s="23"/>
      <c r="T219" s="24"/>
      <c r="U219" s="24"/>
    </row>
    <row r="220" spans="1:21" ht="33" customHeight="1" x14ac:dyDescent="0.25">
      <c r="A220" s="47"/>
      <c r="B220" s="49"/>
      <c r="C220" s="2" t="s">
        <v>223</v>
      </c>
      <c r="D220" s="2" t="s">
        <v>12</v>
      </c>
      <c r="E220" s="3">
        <v>974261.46</v>
      </c>
      <c r="F220" s="6">
        <v>12</v>
      </c>
      <c r="G220" s="5">
        <v>115673.84</v>
      </c>
      <c r="H220" s="28"/>
      <c r="I220" s="28"/>
      <c r="J220" s="28"/>
      <c r="K220" s="28"/>
      <c r="L220" s="28"/>
      <c r="M220" s="21"/>
      <c r="N220" s="16"/>
      <c r="O220" s="21"/>
      <c r="P220" s="17"/>
      <c r="Q220" s="7">
        <f t="shared" si="3"/>
        <v>3934.4843537414968</v>
      </c>
      <c r="S220" s="23"/>
      <c r="T220" s="24"/>
      <c r="U220" s="24"/>
    </row>
    <row r="221" spans="1:21" ht="33" hidden="1" customHeight="1" x14ac:dyDescent="0.25">
      <c r="A221" s="47"/>
      <c r="B221" s="49"/>
      <c r="C221" s="2"/>
      <c r="D221" s="2"/>
      <c r="E221" s="3">
        <v>850954.81</v>
      </c>
      <c r="F221" s="6">
        <v>12</v>
      </c>
      <c r="G221" s="5"/>
      <c r="H221" s="28"/>
      <c r="I221" s="28"/>
      <c r="J221" s="28"/>
      <c r="K221" s="28"/>
      <c r="L221" s="28"/>
      <c r="M221" s="21"/>
      <c r="N221" s="16"/>
      <c r="O221" s="21"/>
      <c r="P221" s="17"/>
      <c r="Q221" s="7">
        <f t="shared" si="3"/>
        <v>0</v>
      </c>
      <c r="S221" s="23"/>
      <c r="T221" s="24"/>
      <c r="U221" s="24"/>
    </row>
    <row r="222" spans="1:21" ht="33" customHeight="1" x14ac:dyDescent="0.25">
      <c r="A222" s="47"/>
      <c r="B222" s="49"/>
      <c r="C222" s="2" t="s">
        <v>224</v>
      </c>
      <c r="D222" s="2" t="s">
        <v>15</v>
      </c>
      <c r="E222" s="3">
        <v>778840.58</v>
      </c>
      <c r="F222" s="6">
        <v>12</v>
      </c>
      <c r="G222" s="5">
        <v>101567.01</v>
      </c>
      <c r="H222" s="28"/>
      <c r="I222" s="28"/>
      <c r="J222" s="28"/>
      <c r="K222" s="28"/>
      <c r="L222" s="28"/>
      <c r="M222" s="21"/>
      <c r="N222" s="16"/>
      <c r="O222" s="21"/>
      <c r="P222" s="17"/>
      <c r="Q222" s="7">
        <f t="shared" si="3"/>
        <v>3454.6602040816329</v>
      </c>
      <c r="S222" s="23"/>
      <c r="T222" s="24"/>
      <c r="U222" s="24"/>
    </row>
    <row r="223" spans="1:21" ht="33" customHeight="1" x14ac:dyDescent="0.25">
      <c r="A223" s="47">
        <v>57</v>
      </c>
      <c r="B223" s="48" t="s">
        <v>225</v>
      </c>
      <c r="C223" s="2" t="s">
        <v>226</v>
      </c>
      <c r="D223" s="2" t="s">
        <v>227</v>
      </c>
      <c r="E223" s="3">
        <v>993050.48</v>
      </c>
      <c r="F223" s="6">
        <v>12</v>
      </c>
      <c r="G223" s="5">
        <v>189736.33</v>
      </c>
      <c r="N223" s="16"/>
      <c r="Q223" s="7">
        <f t="shared" si="3"/>
        <v>6453.6166666666668</v>
      </c>
      <c r="S223" s="23"/>
      <c r="T223" s="24"/>
      <c r="U223" s="24"/>
    </row>
    <row r="224" spans="1:21" ht="33" customHeight="1" x14ac:dyDescent="0.25">
      <c r="A224" s="47"/>
      <c r="B224" s="48"/>
      <c r="C224" s="2" t="s">
        <v>228</v>
      </c>
      <c r="D224" s="2" t="s">
        <v>229</v>
      </c>
      <c r="E224" s="3">
        <v>711427.75</v>
      </c>
      <c r="F224" s="6">
        <v>12</v>
      </c>
      <c r="G224" s="5">
        <v>128254.7</v>
      </c>
      <c r="Q224" s="7">
        <f t="shared" si="3"/>
        <v>4362.4047619047624</v>
      </c>
      <c r="S224" s="23"/>
      <c r="T224" s="24"/>
      <c r="U224" s="24"/>
    </row>
    <row r="225" spans="1:21" ht="33" customHeight="1" x14ac:dyDescent="0.25">
      <c r="A225" s="47"/>
      <c r="B225" s="48"/>
      <c r="C225" s="2" t="s">
        <v>230</v>
      </c>
      <c r="D225" s="2" t="s">
        <v>15</v>
      </c>
      <c r="E225" s="3">
        <v>643865.18000000005</v>
      </c>
      <c r="F225" s="6">
        <v>12</v>
      </c>
      <c r="G225" s="5">
        <v>101184.36</v>
      </c>
      <c r="Q225" s="7">
        <f t="shared" si="3"/>
        <v>3441.6448979591837</v>
      </c>
      <c r="S225" s="23"/>
      <c r="T225" s="24"/>
      <c r="U225" s="24"/>
    </row>
    <row r="226" spans="1:21" ht="33" customHeight="1" x14ac:dyDescent="0.25">
      <c r="A226" s="47">
        <v>58</v>
      </c>
      <c r="B226" s="48" t="s">
        <v>231</v>
      </c>
      <c r="C226" s="2" t="s">
        <v>211</v>
      </c>
      <c r="D226" s="2" t="s">
        <v>10</v>
      </c>
      <c r="E226" s="3">
        <v>448527.44</v>
      </c>
      <c r="F226" s="6">
        <v>4</v>
      </c>
      <c r="G226" s="5">
        <v>96141.77</v>
      </c>
      <c r="Q226" s="7">
        <f t="shared" si="3"/>
        <v>3270.1282312925173</v>
      </c>
      <c r="S226" s="23"/>
      <c r="T226" s="24"/>
      <c r="U226" s="24"/>
    </row>
    <row r="227" spans="1:21" ht="33" customHeight="1" x14ac:dyDescent="0.25">
      <c r="A227" s="47"/>
      <c r="B227" s="48"/>
      <c r="C227" s="2" t="s">
        <v>256</v>
      </c>
      <c r="D227" s="2" t="s">
        <v>12</v>
      </c>
      <c r="E227" s="3">
        <v>866821.88</v>
      </c>
      <c r="F227" s="6">
        <v>12</v>
      </c>
      <c r="G227" s="5">
        <v>61215.7</v>
      </c>
      <c r="Q227" s="7">
        <f t="shared" si="3"/>
        <v>2082.1666666666665</v>
      </c>
      <c r="S227" s="23"/>
      <c r="T227" s="24"/>
      <c r="U227" s="24"/>
    </row>
    <row r="228" spans="1:21" ht="63.75" customHeight="1" x14ac:dyDescent="0.25">
      <c r="A228" s="42">
        <v>59</v>
      </c>
      <c r="B228" s="43" t="s">
        <v>232</v>
      </c>
      <c r="C228" s="44" t="s">
        <v>233</v>
      </c>
      <c r="D228" s="44" t="s">
        <v>10</v>
      </c>
      <c r="E228" s="45">
        <v>448527.44</v>
      </c>
      <c r="F228" s="46">
        <v>4</v>
      </c>
      <c r="G228" s="16">
        <v>93844.63</v>
      </c>
      <c r="Q228" s="7">
        <f t="shared" si="3"/>
        <v>3191.994217687075</v>
      </c>
      <c r="S228" s="23"/>
      <c r="T228" s="24"/>
      <c r="U228" s="24"/>
    </row>
    <row r="229" spans="1:21" ht="33" customHeight="1" x14ac:dyDescent="0.25">
      <c r="A229" s="47">
        <v>60</v>
      </c>
      <c r="B229" s="48" t="s">
        <v>234</v>
      </c>
      <c r="C229" s="2" t="s">
        <v>235</v>
      </c>
      <c r="D229" s="2" t="s">
        <v>10</v>
      </c>
      <c r="E229" s="3">
        <v>448527.44</v>
      </c>
      <c r="F229" s="6">
        <v>4</v>
      </c>
      <c r="G229" s="5">
        <v>100882.4</v>
      </c>
      <c r="Q229" s="7">
        <f t="shared" si="3"/>
        <v>3431.3741496598641</v>
      </c>
      <c r="S229" s="23"/>
      <c r="T229" s="24"/>
      <c r="U229" s="24"/>
    </row>
    <row r="230" spans="1:21" ht="33" customHeight="1" x14ac:dyDescent="0.25">
      <c r="A230" s="47"/>
      <c r="B230" s="48"/>
      <c r="C230" s="2" t="s">
        <v>236</v>
      </c>
      <c r="D230" s="2" t="s">
        <v>12</v>
      </c>
      <c r="E230" s="3">
        <v>185802.47</v>
      </c>
      <c r="F230" s="6">
        <v>4</v>
      </c>
      <c r="G230" s="5">
        <v>86320.62</v>
      </c>
      <c r="Q230" s="7">
        <f t="shared" si="3"/>
        <v>2936.0755102040816</v>
      </c>
      <c r="S230" s="23"/>
      <c r="T230" s="24"/>
      <c r="U230" s="24"/>
    </row>
    <row r="231" spans="1:21" ht="33" customHeight="1" x14ac:dyDescent="0.25">
      <c r="A231" s="47">
        <v>61</v>
      </c>
      <c r="B231" s="48" t="s">
        <v>237</v>
      </c>
      <c r="C231" s="2" t="s">
        <v>238</v>
      </c>
      <c r="D231" s="2" t="s">
        <v>10</v>
      </c>
      <c r="E231" s="3">
        <v>448527.44</v>
      </c>
      <c r="F231" s="6">
        <v>4</v>
      </c>
      <c r="G231" s="5">
        <v>108741.25</v>
      </c>
      <c r="Q231" s="7">
        <f t="shared" si="3"/>
        <v>3698.6819727891157</v>
      </c>
      <c r="S231" s="23"/>
      <c r="T231" s="24"/>
      <c r="U231" s="24"/>
    </row>
    <row r="232" spans="1:21" ht="33" customHeight="1" x14ac:dyDescent="0.25">
      <c r="A232" s="47"/>
      <c r="B232" s="48"/>
      <c r="C232" s="2" t="s">
        <v>238</v>
      </c>
      <c r="D232" s="2" t="s">
        <v>12</v>
      </c>
      <c r="E232" s="3">
        <v>185802.47</v>
      </c>
      <c r="F232" s="6">
        <v>4</v>
      </c>
      <c r="G232" s="5">
        <v>92012.56</v>
      </c>
      <c r="Q232" s="7">
        <f t="shared" si="3"/>
        <v>3129.6789115646261</v>
      </c>
      <c r="S232" s="23"/>
      <c r="T232" s="24"/>
      <c r="U232" s="24"/>
    </row>
    <row r="233" spans="1:21" ht="33" customHeight="1" x14ac:dyDescent="0.25">
      <c r="A233" s="47">
        <v>62</v>
      </c>
      <c r="B233" s="48" t="s">
        <v>239</v>
      </c>
      <c r="C233" s="2" t="s">
        <v>240</v>
      </c>
      <c r="D233" s="2" t="s">
        <v>12</v>
      </c>
      <c r="E233" s="3">
        <v>448527.44</v>
      </c>
      <c r="F233" s="6">
        <v>4</v>
      </c>
      <c r="G233" s="5">
        <v>81092.63</v>
      </c>
      <c r="Q233" s="7">
        <f t="shared" si="3"/>
        <v>2758.2527210884355</v>
      </c>
      <c r="S233" s="23"/>
      <c r="T233" s="24"/>
      <c r="U233" s="24"/>
    </row>
    <row r="234" spans="1:21" ht="33" customHeight="1" x14ac:dyDescent="0.25">
      <c r="A234" s="47"/>
      <c r="B234" s="48"/>
      <c r="C234" s="2" t="s">
        <v>242</v>
      </c>
      <c r="D234" s="2" t="s">
        <v>12</v>
      </c>
      <c r="E234" s="3">
        <v>185802.47</v>
      </c>
      <c r="F234" s="6">
        <v>4</v>
      </c>
      <c r="G234" s="5">
        <v>196229.09</v>
      </c>
      <c r="Q234" s="7">
        <f t="shared" si="3"/>
        <v>6674.4588435374153</v>
      </c>
      <c r="S234" s="23"/>
      <c r="T234" s="24"/>
      <c r="U234" s="24"/>
    </row>
    <row r="235" spans="1:21" ht="15.75" customHeight="1" x14ac:dyDescent="0.25">
      <c r="S235" s="24"/>
      <c r="T235" s="24"/>
      <c r="U235" s="24"/>
    </row>
    <row r="236" spans="1:21" ht="15.75" customHeight="1" x14ac:dyDescent="0.25">
      <c r="S236" s="24"/>
      <c r="T236" s="24"/>
      <c r="U236" s="24"/>
    </row>
  </sheetData>
  <autoFilter ref="A56:G234"/>
  <mergeCells count="124">
    <mergeCell ref="A3:G3"/>
    <mergeCell ref="A4:G4"/>
    <mergeCell ref="A8:A12"/>
    <mergeCell ref="B8:B12"/>
    <mergeCell ref="A13:A16"/>
    <mergeCell ref="B13:B16"/>
    <mergeCell ref="A17:A21"/>
    <mergeCell ref="B17:B21"/>
    <mergeCell ref="A22:A23"/>
    <mergeCell ref="B22:B23"/>
    <mergeCell ref="A24:A28"/>
    <mergeCell ref="B24:B28"/>
    <mergeCell ref="A29:A30"/>
    <mergeCell ref="B29:B30"/>
    <mergeCell ref="A31:A33"/>
    <mergeCell ref="B31:B33"/>
    <mergeCell ref="A34:A37"/>
    <mergeCell ref="B34:B37"/>
    <mergeCell ref="A38:A40"/>
    <mergeCell ref="B38:B40"/>
    <mergeCell ref="A41:A42"/>
    <mergeCell ref="B41:B42"/>
    <mergeCell ref="A43:A47"/>
    <mergeCell ref="B43:B47"/>
    <mergeCell ref="A48:A51"/>
    <mergeCell ref="B48:B51"/>
    <mergeCell ref="A52:A53"/>
    <mergeCell ref="B52:B53"/>
    <mergeCell ref="A54:A55"/>
    <mergeCell ref="B54:B55"/>
    <mergeCell ref="A56:A60"/>
    <mergeCell ref="B56:B60"/>
    <mergeCell ref="A61:A64"/>
    <mergeCell ref="B61:B64"/>
    <mergeCell ref="A66:A70"/>
    <mergeCell ref="B66:B70"/>
    <mergeCell ref="A71:A72"/>
    <mergeCell ref="B71:B72"/>
    <mergeCell ref="A73:A76"/>
    <mergeCell ref="B73:B76"/>
    <mergeCell ref="A77:A81"/>
    <mergeCell ref="B77:B81"/>
    <mergeCell ref="A82:A86"/>
    <mergeCell ref="B82:B86"/>
    <mergeCell ref="A87:A90"/>
    <mergeCell ref="B87:B90"/>
    <mergeCell ref="A91:A93"/>
    <mergeCell ref="B91:B93"/>
    <mergeCell ref="A94:A96"/>
    <mergeCell ref="B94:B96"/>
    <mergeCell ref="A97:A99"/>
    <mergeCell ref="B97:B99"/>
    <mergeCell ref="A100:A102"/>
    <mergeCell ref="B100:B102"/>
    <mergeCell ref="A104:A107"/>
    <mergeCell ref="B104:B107"/>
    <mergeCell ref="A108:A111"/>
    <mergeCell ref="B108:B111"/>
    <mergeCell ref="A112:A115"/>
    <mergeCell ref="B112:B115"/>
    <mergeCell ref="A116:A121"/>
    <mergeCell ref="B116:B121"/>
    <mergeCell ref="A122:A130"/>
    <mergeCell ref="B122:B130"/>
    <mergeCell ref="A131:A132"/>
    <mergeCell ref="B131:B132"/>
    <mergeCell ref="A133:A136"/>
    <mergeCell ref="B133:B136"/>
    <mergeCell ref="A137:A139"/>
    <mergeCell ref="B137:B139"/>
    <mergeCell ref="A140:A144"/>
    <mergeCell ref="B140:B144"/>
    <mergeCell ref="A145:A148"/>
    <mergeCell ref="B145:B148"/>
    <mergeCell ref="A149:A153"/>
    <mergeCell ref="B149:B153"/>
    <mergeCell ref="A154:A156"/>
    <mergeCell ref="B154:B156"/>
    <mergeCell ref="A157:A160"/>
    <mergeCell ref="B157:B160"/>
    <mergeCell ref="A161:A164"/>
    <mergeCell ref="B161:B164"/>
    <mergeCell ref="A165:A168"/>
    <mergeCell ref="B165:B168"/>
    <mergeCell ref="A169:A172"/>
    <mergeCell ref="B169:B172"/>
    <mergeCell ref="A173:A177"/>
    <mergeCell ref="B173:B177"/>
    <mergeCell ref="A178:A179"/>
    <mergeCell ref="B178:B179"/>
    <mergeCell ref="A180:A184"/>
    <mergeCell ref="B180:B184"/>
    <mergeCell ref="A185:A188"/>
    <mergeCell ref="B185:B188"/>
    <mergeCell ref="A189:A191"/>
    <mergeCell ref="B189:B191"/>
    <mergeCell ref="A192:A193"/>
    <mergeCell ref="B192:B193"/>
    <mergeCell ref="A194:A195"/>
    <mergeCell ref="B194:B195"/>
    <mergeCell ref="A196:A200"/>
    <mergeCell ref="B196:B200"/>
    <mergeCell ref="A201:A203"/>
    <mergeCell ref="B201:B203"/>
    <mergeCell ref="A204:A206"/>
    <mergeCell ref="B204:B206"/>
    <mergeCell ref="A207:A209"/>
    <mergeCell ref="B207:B209"/>
    <mergeCell ref="A210:A213"/>
    <mergeCell ref="B210:B213"/>
    <mergeCell ref="A229:A230"/>
    <mergeCell ref="B229:B230"/>
    <mergeCell ref="A231:A232"/>
    <mergeCell ref="B231:B232"/>
    <mergeCell ref="A233:A234"/>
    <mergeCell ref="B233:B234"/>
    <mergeCell ref="A214:A216"/>
    <mergeCell ref="B214:B216"/>
    <mergeCell ref="A217:A222"/>
    <mergeCell ref="B217:B222"/>
    <mergeCell ref="A223:A225"/>
    <mergeCell ref="B223:B225"/>
    <mergeCell ref="A226:A227"/>
    <mergeCell ref="B226:B227"/>
  </mergeCells>
  <pageMargins left="0.35433099999999995" right="0.27559099999999992" top="0.748031" bottom="0.748031" header="0.31496099999999999" footer="0.31496099999999999"/>
  <pageSetup paperSize="9" scale="61" fitToHeight="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customHeight="1" x14ac:dyDescent="0.2"/>
  <sheetData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2022 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RN77 (Иванова 160)</cp:lastModifiedBy>
  <cp:revision>1</cp:revision>
  <dcterms:created xsi:type="dcterms:W3CDTF">2009-04-14T08:05:00Z</dcterms:created>
  <dcterms:modified xsi:type="dcterms:W3CDTF">2026-03-26T23:54:24Z</dcterms:modified>
  <cp:version>917504</cp:version>
</cp:coreProperties>
</file>