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</sheets>
  <definedNames>
    <definedName name="_xlnm.Print_Area" localSheetId="0">'2021'!$A$1:$G$31</definedName>
  </definedNames>
  <calcPr fullCalcOnLoad="1"/>
</workbook>
</file>

<file path=xl/sharedStrings.xml><?xml version="1.0" encoding="utf-8"?>
<sst xmlns="http://schemas.openxmlformats.org/spreadsheetml/2006/main" count="52" uniqueCount="36">
  <si>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</si>
  <si>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</si>
  <si>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</si>
  <si>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</si>
  <si>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</si>
  <si>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</si>
  <si>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</si>
  <si>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</si>
  <si>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</si>
  <si>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</si>
  <si>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</si>
  <si>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</si>
  <si>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</si>
  <si>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</si>
  <si>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</si>
  <si>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</si>
  <si>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</si>
  <si>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</si>
  <si>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</si>
  <si>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</si>
  <si>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</si>
  <si>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</si>
  <si>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</si>
  <si>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</si>
  <si>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 12</t>
  </si>
  <si>
    <t>численность населения на 01.01.2020</t>
  </si>
  <si>
    <t>подушевая</t>
  </si>
  <si>
    <t>наименование</t>
  </si>
  <si>
    <t>численность нас</t>
  </si>
  <si>
    <t>СП</t>
  </si>
  <si>
    <t>ГП</t>
  </si>
  <si>
    <t>Распределение дотаций на выравнивание бюджетной обеспеченности поселений на 2022год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</si>
  <si>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</si>
  <si>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</si>
  <si>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                                                        №______    от___________2021 г. </t>
  </si>
  <si>
    <t>Иные межбюджетные трансферты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</si>
</sst>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35" borderId="0" xfId="0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3">
      <selection activeCell="J14" sqref="J14"/>
    </sheetView>
  </sheetViews>
  <sheetFormatPr defaultColWidth="9.140625" defaultRowHeight="12.75"/>
  <cols>
    <col min="1" max="1" width="4.28125" style="0" customWidth="1"/>
    <col min="2" max="2" width="36.28125" style="0" customWidth="1"/>
    <col min="3" max="4" width="12.7109375" style="1" customWidth="1"/>
    <col min="5" max="5" width="14.140625" style="1" customWidth="1"/>
    <col min="6" max="6" width="14.00390625" style="0" customWidth="1"/>
    <col min="11" max="11" width="9.57421875" style="0" bestFit="1" customWidth="1"/>
  </cols>
  <sheetData>
    <row r="1" spans="3:6" ht="12.75">
      <c r="C1" s="6"/>
      <c r="D1" s="6"/>
      <c r="F1" s="32" t="s">
        <v>24</v>
      </c>
    </row>
    <row r="2" spans="3:6" ht="12.75">
      <c r="C2" s="6"/>
      <c r="D2" s="6"/>
      <c r="F2" s="32" t="s">
        <v>22</v>
      </c>
    </row>
    <row r="3" spans="3:6" ht="12.75">
      <c r="C3" s="6"/>
      <c r="D3" s="6"/>
      <c r="F3" s="32" t="s">
        <v>23</v>
      </c>
    </row>
    <row r="4" spans="3:6" ht="12.75">
      <c r="C4" s="6"/>
      <c r="D4" s="6"/>
      <c r="F4" s="32" t="s">
        <v>32</v>
      </c>
    </row>
    <row r="5" spans="3:6" ht="12.75">
      <c r="C5"/>
      <c r="D5"/>
      <c r="F5" s="32" t="s">
        <v>33</v>
      </c>
    </row>
    <row r="6" spans="3:6" ht="12.75">
      <c r="C6" s="6"/>
      <c r="D6" s="6"/>
      <c r="F6" s="32" t="s">
        <v>34</v>
      </c>
    </row>
    <row r="7" spans="3:6" ht="12.75">
      <c r="C7" s="6"/>
      <c r="D7" s="6"/>
      <c r="F7" s="6"/>
    </row>
    <row r="8" spans="3:6" ht="12.75">
      <c r="C8" s="6"/>
      <c r="D8" s="6"/>
      <c r="E8"/>
      <c r="F8" s="6"/>
    </row>
    <row r="9" spans="1:6" ht="32.25" customHeight="1">
      <c r="A9" s="8"/>
      <c r="B9" s="42" t="s">
        <v>31</v>
      </c>
      <c r="C9" s="42"/>
      <c r="D9" s="42"/>
      <c r="E9" s="42"/>
      <c r="F9" s="43"/>
    </row>
    <row r="10" spans="1:6" ht="15.75">
      <c r="A10" s="8"/>
      <c r="B10" s="42"/>
      <c r="C10" s="43"/>
      <c r="D10" s="43"/>
      <c r="E10" s="43"/>
      <c r="F10" s="43"/>
    </row>
    <row r="11" spans="1:6" ht="15.75">
      <c r="A11" s="9"/>
      <c r="B11" s="10"/>
      <c r="C11" s="10"/>
      <c r="D11" s="10"/>
      <c r="F11" s="11" t="s">
        <v>2</v>
      </c>
    </row>
    <row r="12" spans="1:6" ht="15.75">
      <c r="A12" s="12"/>
      <c r="B12" s="13" t="s">
        <v>0</v>
      </c>
      <c r="C12" s="39">
        <v>2022</v>
      </c>
      <c r="D12" s="39"/>
      <c r="E12" s="40"/>
      <c r="F12" s="41"/>
    </row>
    <row r="13" spans="1:6" ht="15.75">
      <c r="A13" s="12"/>
      <c r="B13" s="13"/>
      <c r="C13" s="14"/>
      <c r="D13" s="14"/>
      <c r="E13" s="15"/>
      <c r="F13" s="16"/>
    </row>
    <row r="14" spans="1:6" ht="94.5">
      <c r="A14" s="12" t="s">
        <v>16</v>
      </c>
      <c r="B14" s="13"/>
      <c r="C14" s="17" t="s">
        <v>21</v>
      </c>
      <c r="D14" s="17" t="s">
        <v>35</v>
      </c>
      <c r="E14" s="17" t="s">
        <v>19</v>
      </c>
      <c r="F14" s="12" t="s">
        <v>20</v>
      </c>
    </row>
    <row r="15" spans="1:6" ht="15.75">
      <c r="A15" s="12"/>
      <c r="B15" s="18">
        <v>1</v>
      </c>
      <c r="C15" s="15">
        <v>2</v>
      </c>
      <c r="D15" s="15">
        <v>3</v>
      </c>
      <c r="E15" s="36">
        <v>4</v>
      </c>
      <c r="F15" s="12">
        <v>5</v>
      </c>
    </row>
    <row r="16" spans="1:11" ht="31.5">
      <c r="A16" s="12"/>
      <c r="B16" s="19" t="s">
        <v>3</v>
      </c>
      <c r="C16" s="18">
        <v>3294.8</v>
      </c>
      <c r="D16" s="18">
        <v>783.8</v>
      </c>
      <c r="E16" s="37">
        <v>145</v>
      </c>
      <c r="F16" s="20">
        <f>C16+D16+E16</f>
        <v>4223.6</v>
      </c>
      <c r="G16">
        <f>C16+D16</f>
        <v>4078.6000000000004</v>
      </c>
      <c r="H16" s="28"/>
      <c r="I16" s="28"/>
      <c r="K16" s="30"/>
    </row>
    <row r="17" spans="1:11" s="3" customFormat="1" ht="31.5">
      <c r="A17" s="18">
        <v>1</v>
      </c>
      <c r="B17" s="19" t="s">
        <v>4</v>
      </c>
      <c r="C17" s="18">
        <v>3362.8</v>
      </c>
      <c r="D17" s="18"/>
      <c r="E17" s="37">
        <v>124</v>
      </c>
      <c r="F17" s="20">
        <f aca="true" t="shared" si="0" ref="F17:F30">C17+D17+E17</f>
        <v>3486.8</v>
      </c>
      <c r="G17">
        <f aca="true" t="shared" si="1" ref="G17:G31">C17+D17</f>
        <v>3362.8</v>
      </c>
      <c r="H17" s="28"/>
      <c r="I17" s="29"/>
      <c r="J17"/>
      <c r="K17" s="30"/>
    </row>
    <row r="18" spans="1:11" s="3" customFormat="1" ht="31.5">
      <c r="A18" s="18">
        <v>2</v>
      </c>
      <c r="B18" s="21" t="s">
        <v>5</v>
      </c>
      <c r="C18" s="18">
        <v>4265.8</v>
      </c>
      <c r="D18" s="18">
        <v>466.9</v>
      </c>
      <c r="E18" s="37">
        <v>158</v>
      </c>
      <c r="F18" s="20">
        <f t="shared" si="0"/>
        <v>4890.7</v>
      </c>
      <c r="G18">
        <f t="shared" si="1"/>
        <v>4732.7</v>
      </c>
      <c r="H18" s="28"/>
      <c r="I18" s="29"/>
      <c r="J18"/>
      <c r="K18" s="30"/>
    </row>
    <row r="19" spans="1:11" s="4" customFormat="1" ht="31.5">
      <c r="A19" s="18">
        <v>3</v>
      </c>
      <c r="B19" s="21" t="s">
        <v>6</v>
      </c>
      <c r="C19" s="18">
        <v>3524.6</v>
      </c>
      <c r="D19" s="18">
        <v>536.7</v>
      </c>
      <c r="E19" s="37">
        <v>173</v>
      </c>
      <c r="F19" s="20">
        <f t="shared" si="0"/>
        <v>4234.3</v>
      </c>
      <c r="G19">
        <f t="shared" si="1"/>
        <v>4061.3</v>
      </c>
      <c r="H19" s="28"/>
      <c r="I19" s="29"/>
      <c r="J19"/>
      <c r="K19" s="30"/>
    </row>
    <row r="20" spans="1:17" s="3" customFormat="1" ht="31.5">
      <c r="A20" s="18">
        <v>4</v>
      </c>
      <c r="B20" s="21" t="s">
        <v>7</v>
      </c>
      <c r="C20" s="18">
        <v>4464.7</v>
      </c>
      <c r="D20" s="18"/>
      <c r="E20" s="37">
        <v>208</v>
      </c>
      <c r="F20" s="20">
        <f t="shared" si="0"/>
        <v>4672.7</v>
      </c>
      <c r="G20">
        <f t="shared" si="1"/>
        <v>4464.7</v>
      </c>
      <c r="H20" s="28"/>
      <c r="I20" s="29"/>
      <c r="J20"/>
      <c r="K20" s="30"/>
      <c r="P20" s="6"/>
      <c r="Q20" s="6"/>
    </row>
    <row r="21" spans="1:17" s="3" customFormat="1" ht="31.5">
      <c r="A21" s="18">
        <v>5</v>
      </c>
      <c r="B21" s="21" t="s">
        <v>18</v>
      </c>
      <c r="C21" s="18">
        <v>3605.7</v>
      </c>
      <c r="D21" s="18">
        <v>461</v>
      </c>
      <c r="E21" s="37">
        <v>164</v>
      </c>
      <c r="F21" s="20">
        <f t="shared" si="0"/>
        <v>4230.7</v>
      </c>
      <c r="G21">
        <f t="shared" si="1"/>
        <v>4066.7</v>
      </c>
      <c r="H21" s="28"/>
      <c r="I21" s="29"/>
      <c r="J21"/>
      <c r="K21" s="30"/>
      <c r="P21" s="7"/>
      <c r="Q21" s="7"/>
    </row>
    <row r="22" spans="1:17" s="3" customFormat="1" ht="31.5">
      <c r="A22" s="18">
        <v>6</v>
      </c>
      <c r="B22" s="21" t="s">
        <v>8</v>
      </c>
      <c r="C22" s="18">
        <v>2393.5</v>
      </c>
      <c r="D22" s="18">
        <v>239.7</v>
      </c>
      <c r="E22" s="37">
        <v>71</v>
      </c>
      <c r="F22" s="20">
        <f t="shared" si="0"/>
        <v>2704.2</v>
      </c>
      <c r="G22">
        <f t="shared" si="1"/>
        <v>2633.2</v>
      </c>
      <c r="H22" s="28"/>
      <c r="I22" s="29"/>
      <c r="J22"/>
      <c r="K22" s="30"/>
      <c r="P22" s="6"/>
      <c r="Q22" s="6"/>
    </row>
    <row r="23" spans="1:17" s="3" customFormat="1" ht="31.5">
      <c r="A23" s="18">
        <v>7</v>
      </c>
      <c r="B23" s="21" t="s">
        <v>9</v>
      </c>
      <c r="C23" s="18">
        <v>3218.3</v>
      </c>
      <c r="D23" s="18">
        <v>330.9</v>
      </c>
      <c r="E23" s="37">
        <v>121</v>
      </c>
      <c r="F23" s="20">
        <f t="shared" si="0"/>
        <v>3670.2000000000003</v>
      </c>
      <c r="G23">
        <f t="shared" si="1"/>
        <v>3549.2000000000003</v>
      </c>
      <c r="H23" s="28"/>
      <c r="I23" s="29"/>
      <c r="J23"/>
      <c r="K23" s="30"/>
      <c r="P23" s="6"/>
      <c r="Q23" s="6"/>
    </row>
    <row r="24" spans="1:17" s="3" customFormat="1" ht="31.5">
      <c r="A24" s="18">
        <v>8</v>
      </c>
      <c r="B24" s="21" t="s">
        <v>10</v>
      </c>
      <c r="C24" s="18">
        <v>5541.4</v>
      </c>
      <c r="D24" s="18"/>
      <c r="E24" s="37">
        <v>241</v>
      </c>
      <c r="F24" s="20">
        <f t="shared" si="0"/>
        <v>5782.4</v>
      </c>
      <c r="G24">
        <f t="shared" si="1"/>
        <v>5541.4</v>
      </c>
      <c r="H24" s="28"/>
      <c r="I24" s="29"/>
      <c r="J24"/>
      <c r="K24" s="30"/>
      <c r="P24" s="6"/>
      <c r="Q24"/>
    </row>
    <row r="25" spans="1:11" s="3" customFormat="1" ht="31.5">
      <c r="A25" s="18">
        <v>9</v>
      </c>
      <c r="B25" s="21" t="s">
        <v>11</v>
      </c>
      <c r="C25" s="18">
        <v>5419.4</v>
      </c>
      <c r="D25" s="18">
        <v>198.1</v>
      </c>
      <c r="E25" s="37">
        <v>225</v>
      </c>
      <c r="F25" s="20">
        <f t="shared" si="0"/>
        <v>5842.5</v>
      </c>
      <c r="G25">
        <f t="shared" si="1"/>
        <v>5617.5</v>
      </c>
      <c r="H25" s="28"/>
      <c r="I25" s="29"/>
      <c r="J25"/>
      <c r="K25" s="30"/>
    </row>
    <row r="26" spans="1:11" s="3" customFormat="1" ht="31.5">
      <c r="A26" s="18">
        <v>10</v>
      </c>
      <c r="B26" s="21" t="s">
        <v>12</v>
      </c>
      <c r="C26" s="18">
        <v>3051.4</v>
      </c>
      <c r="D26" s="18">
        <v>1007.1</v>
      </c>
      <c r="E26" s="37">
        <v>120</v>
      </c>
      <c r="F26" s="20">
        <f t="shared" si="0"/>
        <v>4178.5</v>
      </c>
      <c r="G26">
        <f t="shared" si="1"/>
        <v>4058.5</v>
      </c>
      <c r="H26" s="28"/>
      <c r="I26" s="29"/>
      <c r="J26"/>
      <c r="K26" s="30"/>
    </row>
    <row r="27" spans="1:11" s="3" customFormat="1" ht="31.5">
      <c r="A27" s="18">
        <v>11</v>
      </c>
      <c r="B27" s="21" t="s">
        <v>17</v>
      </c>
      <c r="C27" s="18">
        <v>3438.2</v>
      </c>
      <c r="D27" s="18">
        <v>195.9</v>
      </c>
      <c r="E27" s="37">
        <v>130</v>
      </c>
      <c r="F27" s="20">
        <f t="shared" si="0"/>
        <v>3764.1</v>
      </c>
      <c r="G27">
        <f t="shared" si="1"/>
        <v>3634.1</v>
      </c>
      <c r="H27" s="28"/>
      <c r="I27" s="29"/>
      <c r="J27"/>
      <c r="K27" s="30"/>
    </row>
    <row r="28" spans="1:11" s="3" customFormat="1" ht="31.5">
      <c r="A28" s="18">
        <v>12</v>
      </c>
      <c r="B28" s="21" t="s">
        <v>13</v>
      </c>
      <c r="C28" s="18">
        <v>3157.3</v>
      </c>
      <c r="D28" s="18"/>
      <c r="E28" s="37">
        <v>119</v>
      </c>
      <c r="F28" s="20">
        <f t="shared" si="0"/>
        <v>3276.3</v>
      </c>
      <c r="G28">
        <f t="shared" si="1"/>
        <v>3157.3</v>
      </c>
      <c r="H28" s="28"/>
      <c r="I28" s="29"/>
      <c r="J28"/>
      <c r="K28" s="30"/>
    </row>
    <row r="29" spans="1:11" s="3" customFormat="1" ht="31.5">
      <c r="A29" s="18">
        <v>13</v>
      </c>
      <c r="B29" s="21" t="s">
        <v>14</v>
      </c>
      <c r="C29" s="18">
        <v>4616.8</v>
      </c>
      <c r="D29" s="18"/>
      <c r="E29" s="37">
        <v>110</v>
      </c>
      <c r="F29" s="20">
        <f t="shared" si="0"/>
        <v>4726.8</v>
      </c>
      <c r="G29">
        <f t="shared" si="1"/>
        <v>4616.8</v>
      </c>
      <c r="H29" s="28"/>
      <c r="I29" s="29"/>
      <c r="J29"/>
      <c r="K29" s="30"/>
    </row>
    <row r="30" spans="1:11" s="3" customFormat="1" ht="31.5">
      <c r="A30" s="18">
        <v>14</v>
      </c>
      <c r="B30" s="21" t="s">
        <v>15</v>
      </c>
      <c r="C30" s="38"/>
      <c r="D30" s="27"/>
      <c r="E30" s="37">
        <v>1600</v>
      </c>
      <c r="F30" s="20">
        <f t="shared" si="0"/>
        <v>1600</v>
      </c>
      <c r="G30">
        <f t="shared" si="1"/>
        <v>0</v>
      </c>
      <c r="H30" s="28"/>
      <c r="I30" s="29"/>
      <c r="J30"/>
      <c r="K30" s="30"/>
    </row>
    <row r="31" spans="1:11" s="3" customFormat="1" ht="23.25" customHeight="1">
      <c r="A31" s="18">
        <v>15</v>
      </c>
      <c r="B31" s="26" t="s">
        <v>1</v>
      </c>
      <c r="C31" s="26">
        <f>SUM(C16:C30)</f>
        <v>53354.700000000004</v>
      </c>
      <c r="D31" s="26">
        <f>SUM(D16:D30)</f>
        <v>4220.099999999999</v>
      </c>
      <c r="E31" s="26">
        <f>SUM(E16:E30)</f>
        <v>3709</v>
      </c>
      <c r="F31" s="26">
        <f>SUM(F16:F30)</f>
        <v>61283.80000000001</v>
      </c>
      <c r="G31">
        <f t="shared" si="1"/>
        <v>57574.8</v>
      </c>
      <c r="K31" s="31"/>
    </row>
    <row r="32" spans="1:6" ht="15.75">
      <c r="A32" s="22"/>
      <c r="B32" s="22"/>
      <c r="C32" s="24"/>
      <c r="D32" s="24"/>
      <c r="E32" s="24"/>
      <c r="F32" s="23"/>
    </row>
    <row r="33" spans="1:6" ht="12.75">
      <c r="A33" s="22"/>
      <c r="B33" s="22"/>
      <c r="C33" s="24"/>
      <c r="D33" s="24"/>
      <c r="E33" s="24"/>
      <c r="F33" s="22"/>
    </row>
    <row r="34" spans="1:6" ht="12.75">
      <c r="A34" s="5"/>
      <c r="B34" s="2"/>
      <c r="C34" s="25"/>
      <c r="D34" s="25"/>
      <c r="E34" s="25"/>
      <c r="F34" s="5"/>
    </row>
    <row r="35" ht="12.75">
      <c r="B35" s="2"/>
    </row>
  </sheetData>
  <sheetProtection/>
  <mergeCells count="3">
    <mergeCell ref="C12:F12"/>
    <mergeCell ref="B9:F9"/>
    <mergeCell ref="B10:F10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33.8515625" style="0" customWidth="1"/>
    <col min="3" max="3" width="14.421875" style="0" customWidth="1"/>
    <col min="4" max="4" width="14.140625" style="0" customWidth="1"/>
  </cols>
  <sheetData>
    <row r="3" ht="12.75">
      <c r="A3" t="s">
        <v>25</v>
      </c>
    </row>
    <row r="5" spans="1:5" ht="15.75">
      <c r="A5" s="12" t="s">
        <v>16</v>
      </c>
      <c r="B5" s="12" t="s">
        <v>27</v>
      </c>
      <c r="C5" s="12" t="s">
        <v>28</v>
      </c>
      <c r="D5" s="12" t="s">
        <v>26</v>
      </c>
      <c r="E5" s="8"/>
    </row>
    <row r="6" spans="1:5" ht="30.75" customHeight="1">
      <c r="A6" s="12"/>
      <c r="B6" s="19" t="s">
        <v>3</v>
      </c>
      <c r="C6" s="15">
        <v>1001</v>
      </c>
      <c r="D6" s="12">
        <f>C6*B23</f>
        <v>147147</v>
      </c>
      <c r="E6" s="12">
        <v>147.1</v>
      </c>
    </row>
    <row r="7" spans="1:5" ht="30.75" customHeight="1">
      <c r="A7" s="18">
        <v>1</v>
      </c>
      <c r="B7" s="19" t="s">
        <v>4</v>
      </c>
      <c r="C7" s="15">
        <v>858</v>
      </c>
      <c r="D7" s="12">
        <f>C7*B23</f>
        <v>126126</v>
      </c>
      <c r="E7" s="12">
        <v>126.1</v>
      </c>
    </row>
    <row r="8" spans="1:5" ht="30.75" customHeight="1">
      <c r="A8" s="18">
        <v>2</v>
      </c>
      <c r="B8" s="21" t="s">
        <v>5</v>
      </c>
      <c r="C8" s="15">
        <v>1086</v>
      </c>
      <c r="D8" s="12">
        <f>C8*B23</f>
        <v>159642</v>
      </c>
      <c r="E8" s="12">
        <v>160</v>
      </c>
    </row>
    <row r="9" spans="1:5" ht="30.75" customHeight="1">
      <c r="A9" s="18">
        <v>3</v>
      </c>
      <c r="B9" s="21" t="s">
        <v>6</v>
      </c>
      <c r="C9" s="15">
        <v>1197</v>
      </c>
      <c r="D9" s="12">
        <f>C9*B23</f>
        <v>175959</v>
      </c>
      <c r="E9" s="12">
        <v>176</v>
      </c>
    </row>
    <row r="10" spans="1:5" ht="30.75" customHeight="1">
      <c r="A10" s="18">
        <v>4</v>
      </c>
      <c r="B10" s="21" t="s">
        <v>7</v>
      </c>
      <c r="C10" s="15">
        <v>1424</v>
      </c>
      <c r="D10" s="12">
        <f>C10*B23</f>
        <v>209328</v>
      </c>
      <c r="E10" s="12">
        <v>209.3</v>
      </c>
    </row>
    <row r="11" spans="1:5" ht="30.75" customHeight="1">
      <c r="A11" s="18">
        <v>5</v>
      </c>
      <c r="B11" s="21" t="s">
        <v>18</v>
      </c>
      <c r="C11" s="15">
        <v>1126</v>
      </c>
      <c r="D11" s="12">
        <f>C11*B23</f>
        <v>165522</v>
      </c>
      <c r="E11" s="12">
        <v>165.5</v>
      </c>
    </row>
    <row r="12" spans="1:5" ht="30.75" customHeight="1">
      <c r="A12" s="18">
        <v>6</v>
      </c>
      <c r="B12" s="21" t="s">
        <v>8</v>
      </c>
      <c r="C12" s="15">
        <v>507</v>
      </c>
      <c r="D12" s="12">
        <f>C12*B23</f>
        <v>74529</v>
      </c>
      <c r="E12" s="12">
        <v>74.5</v>
      </c>
    </row>
    <row r="13" spans="1:5" ht="30.75" customHeight="1">
      <c r="A13" s="18">
        <v>7</v>
      </c>
      <c r="B13" s="21" t="s">
        <v>9</v>
      </c>
      <c r="C13" s="15">
        <v>833</v>
      </c>
      <c r="D13" s="12">
        <f>C13*B23</f>
        <v>122451</v>
      </c>
      <c r="E13" s="12">
        <v>122.5</v>
      </c>
    </row>
    <row r="14" spans="1:5" ht="30.75" customHeight="1">
      <c r="A14" s="18">
        <v>8</v>
      </c>
      <c r="B14" s="21" t="s">
        <v>10</v>
      </c>
      <c r="C14" s="15">
        <v>1667</v>
      </c>
      <c r="D14" s="12">
        <f>C14*B23</f>
        <v>245049</v>
      </c>
      <c r="E14" s="12">
        <v>245</v>
      </c>
    </row>
    <row r="15" spans="1:5" ht="30.75" customHeight="1">
      <c r="A15" s="18">
        <v>9</v>
      </c>
      <c r="B15" s="21" t="s">
        <v>11</v>
      </c>
      <c r="C15" s="15">
        <v>1525</v>
      </c>
      <c r="D15" s="12">
        <f>C15*B23</f>
        <v>224175</v>
      </c>
      <c r="E15" s="12">
        <v>224.2</v>
      </c>
    </row>
    <row r="16" spans="1:5" ht="30.75" customHeight="1">
      <c r="A16" s="18">
        <v>10</v>
      </c>
      <c r="B16" s="21" t="s">
        <v>12</v>
      </c>
      <c r="C16" s="15">
        <v>812</v>
      </c>
      <c r="D16" s="12">
        <f>C16*B23</f>
        <v>119364</v>
      </c>
      <c r="E16" s="12">
        <v>119.4</v>
      </c>
    </row>
    <row r="17" spans="1:5" ht="30.75" customHeight="1">
      <c r="A17" s="18">
        <v>11</v>
      </c>
      <c r="B17" s="21" t="s">
        <v>17</v>
      </c>
      <c r="C17" s="15">
        <v>885</v>
      </c>
      <c r="D17" s="12">
        <f>C17*B23</f>
        <v>130095</v>
      </c>
      <c r="E17" s="12">
        <v>130</v>
      </c>
    </row>
    <row r="18" spans="1:5" ht="30.75" customHeight="1">
      <c r="A18" s="18">
        <v>12</v>
      </c>
      <c r="B18" s="21" t="s">
        <v>13</v>
      </c>
      <c r="C18" s="15">
        <v>819</v>
      </c>
      <c r="D18" s="12">
        <f>C18*B23</f>
        <v>120393</v>
      </c>
      <c r="E18" s="12">
        <v>120.4</v>
      </c>
    </row>
    <row r="19" spans="1:5" ht="30.75" customHeight="1">
      <c r="A19" s="18">
        <v>13</v>
      </c>
      <c r="B19" s="21" t="s">
        <v>14</v>
      </c>
      <c r="C19" s="15">
        <v>754</v>
      </c>
      <c r="D19" s="12">
        <f>C19*B23</f>
        <v>110838</v>
      </c>
      <c r="E19" s="12">
        <v>110.8</v>
      </c>
    </row>
    <row r="20" spans="1:5" ht="30.75" customHeight="1">
      <c r="A20" s="18">
        <v>14</v>
      </c>
      <c r="B20" s="21" t="s">
        <v>15</v>
      </c>
      <c r="C20" s="15">
        <v>10894</v>
      </c>
      <c r="D20" s="12">
        <f>C20*B24</f>
        <v>1623206</v>
      </c>
      <c r="E20" s="12">
        <v>1623.2</v>
      </c>
    </row>
    <row r="21" spans="1:5" ht="15.75">
      <c r="A21" s="12"/>
      <c r="B21" s="12"/>
      <c r="C21" s="35">
        <f>SUM(C6:C20)</f>
        <v>25388</v>
      </c>
      <c r="D21" s="12">
        <f>SUM(D6:D20)</f>
        <v>3753824</v>
      </c>
      <c r="E21" s="12">
        <f>SUM(E6:E20)</f>
        <v>3754</v>
      </c>
    </row>
    <row r="23" spans="1:3" ht="15.75">
      <c r="A23" t="s">
        <v>29</v>
      </c>
      <c r="B23" s="34">
        <v>147</v>
      </c>
      <c r="C23" s="33"/>
    </row>
    <row r="24" spans="1:3" ht="15.75">
      <c r="A24" t="s">
        <v>30</v>
      </c>
      <c r="B24" s="34">
        <v>149</v>
      </c>
      <c r="C2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upr-fin</cp:lastModifiedBy>
  <cp:lastPrinted>2021-11-22T08:27:48Z</cp:lastPrinted>
  <dcterms:created xsi:type="dcterms:W3CDTF">1996-10-08T23:32:33Z</dcterms:created>
  <dcterms:modified xsi:type="dcterms:W3CDTF">2021-11-22T08:28:08Z</dcterms:modified>
  <cp:category/>
  <cp:version/>
  <cp:contentType/>
  <cp:contentStatus/>
</cp:coreProperties>
</file>