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32" i="1" l="1"/>
  <c r="I31" i="1"/>
  <c r="H31" i="1"/>
  <c r="A31" i="1"/>
  <c r="J27" i="1"/>
  <c r="J26" i="1"/>
  <c r="J20" i="1"/>
  <c r="J25" i="1" l="1"/>
</calcChain>
</file>

<file path=xl/sharedStrings.xml><?xml version="1.0" encoding="utf-8"?>
<sst xmlns="http://schemas.openxmlformats.org/spreadsheetml/2006/main" count="154" uniqueCount="124">
  <si>
    <t xml:space="preserve"> Год регистрации </t>
  </si>
  <si>
    <t xml:space="preserve">Юридический адрес </t>
  </si>
  <si>
    <t>Наименование объекта потребительского рынка</t>
  </si>
  <si>
    <t>Местонаходждение объекта</t>
  </si>
  <si>
    <t>Тип организации</t>
  </si>
  <si>
    <t>ИНН</t>
  </si>
  <si>
    <t>Телефон</t>
  </si>
  <si>
    <t xml:space="preserve"> Всего объектов потребительского рынка </t>
  </si>
  <si>
    <t>Городское поселение "Золотореченское"</t>
  </si>
  <si>
    <t>Магазины</t>
  </si>
  <si>
    <t>21.12.2004</t>
  </si>
  <si>
    <t>ИП Левин Виталий Михайлович</t>
  </si>
  <si>
    <t>п. Золотореченск, д. 5/2</t>
  </si>
  <si>
    <t xml:space="preserve">Магазин    "Луч" </t>
  </si>
  <si>
    <t>п. Золотореченск, д. 2/9</t>
  </si>
  <si>
    <t>Магазин Универсал.</t>
  </si>
  <si>
    <t>751500042629</t>
  </si>
  <si>
    <t>89145032290</t>
  </si>
  <si>
    <t>08.10.2012</t>
  </si>
  <si>
    <t>ИП Выборова Анна Леонидовна</t>
  </si>
  <si>
    <t>п. Золотореченск 122 кв. 1</t>
  </si>
  <si>
    <t>Магазин "Домовенок 2  "</t>
  </si>
  <si>
    <t>п. Золотореченск, д.2 кв.3,7</t>
  </si>
  <si>
    <t>751502625915</t>
  </si>
  <si>
    <t>89145298408</t>
  </si>
  <si>
    <t>19.02.2004</t>
  </si>
  <si>
    <t>ИП Кулинич Александр Николаевич</t>
  </si>
  <si>
    <t>Шилкинский район п. Первомайский, ул. Забайкальская 3, кв.37</t>
  </si>
  <si>
    <t>Магазин    "Эфа-1"</t>
  </si>
  <si>
    <t>п. Золотореченск</t>
  </si>
  <si>
    <t>Магазин Универс.</t>
  </si>
  <si>
    <t>751503079401</t>
  </si>
  <si>
    <t>89144647029</t>
  </si>
  <si>
    <t>ИП Кулинич Александ Николаевич</t>
  </si>
  <si>
    <t>Магазин "Эфа-3"</t>
  </si>
  <si>
    <t>п. Золотореченск, д. 17</t>
  </si>
  <si>
    <t>07.04.2004</t>
  </si>
  <si>
    <t>ИП Алексеева Анна Ильинична</t>
  </si>
  <si>
    <t>п. Золотореченск, д. 26 кв.2</t>
  </si>
  <si>
    <t>Магазин</t>
  </si>
  <si>
    <t>п. Золотореченск, д. 18 кв. 16</t>
  </si>
  <si>
    <t>Магазин "Промтовары"</t>
  </si>
  <si>
    <t>751503414057</t>
  </si>
  <si>
    <t>89145222287</t>
  </si>
  <si>
    <t>04.08.2004</t>
  </si>
  <si>
    <t>ИП  Бегман Елена Николаевна</t>
  </si>
  <si>
    <t>п. Золотореченск, д. 1/1</t>
  </si>
  <si>
    <t>Магазин "Хлеб"</t>
  </si>
  <si>
    <t xml:space="preserve">Магазин "Продукты" </t>
  </si>
  <si>
    <t>751503253868</t>
  </si>
  <si>
    <t>89141363897</t>
  </si>
  <si>
    <t>спец прод.</t>
  </si>
  <si>
    <t>02.04.2010</t>
  </si>
  <si>
    <t>ИП Кобринский Александр Анатольевич</t>
  </si>
  <si>
    <t>п. Золотореченск, д. 43 кв.2</t>
  </si>
  <si>
    <t>Магазин "Фаворит"</t>
  </si>
  <si>
    <t>п. Золотореченск, д. 64</t>
  </si>
  <si>
    <t>751502516497</t>
  </si>
  <si>
    <t>89144315201</t>
  </si>
  <si>
    <t>Магазин "Фаворит-1"</t>
  </si>
  <si>
    <t>п. Золотореченск,  д.1</t>
  </si>
  <si>
    <t>25.11.2004</t>
  </si>
  <si>
    <t>ИП Филиппов Виктор Николаевич</t>
  </si>
  <si>
    <t>п. Золотореченск, д. 62 кв.1</t>
  </si>
  <si>
    <t>Магазин "Тройка"</t>
  </si>
  <si>
    <t>п. Золотореченск,   д 18</t>
  </si>
  <si>
    <t>751500032050</t>
  </si>
  <si>
    <t xml:space="preserve">89144881543 </t>
  </si>
  <si>
    <t>21.04.2004</t>
  </si>
  <si>
    <t>ИП Коренева Наталья Александровна</t>
  </si>
  <si>
    <t>п. Золотореченск, д 25 кв.1</t>
  </si>
  <si>
    <t>Магазин "Магнолия"</t>
  </si>
  <si>
    <t>п. Золотореченск, д 1 кв.8</t>
  </si>
  <si>
    <t>751500045764</t>
  </si>
  <si>
    <t>89144393502</t>
  </si>
  <si>
    <t>10.08.2018</t>
  </si>
  <si>
    <t>ИП Немазникова Надежда Федоровна</t>
  </si>
  <si>
    <t xml:space="preserve">п.Золотореченск 1-квартал д.82 </t>
  </si>
  <si>
    <t>Павильоны</t>
  </si>
  <si>
    <t>10.06.2004</t>
  </si>
  <si>
    <t>ИП Ларионов Андрей Иванович</t>
  </si>
  <si>
    <t>п. Золотореченск, д. 10 кв.2</t>
  </si>
  <si>
    <t>Павильон "Чародейка"</t>
  </si>
  <si>
    <t>п. Золотореченск, д. 10</t>
  </si>
  <si>
    <t>Павильон  Универсал.</t>
  </si>
  <si>
    <t>751500086513</t>
  </si>
  <si>
    <t>50-1-77</t>
  </si>
  <si>
    <t>30.03.16</t>
  </si>
  <si>
    <t xml:space="preserve">ИП Назаров Николай Анатольевич </t>
  </si>
  <si>
    <t xml:space="preserve">п. Золотореченск, д 35кв.2 </t>
  </si>
  <si>
    <t>Павильон "Березка "</t>
  </si>
  <si>
    <t xml:space="preserve">п. Золотореченск, д.35 кв 2 </t>
  </si>
  <si>
    <t>Павильон   "Универсальный"</t>
  </si>
  <si>
    <t>751504098936</t>
  </si>
  <si>
    <t>89144480730</t>
  </si>
  <si>
    <t xml:space="preserve">Итого </t>
  </si>
  <si>
    <t xml:space="preserve">продукты   </t>
  </si>
  <si>
    <t xml:space="preserve">универсальные </t>
  </si>
  <si>
    <t xml:space="preserve"> Аптечный пункт  </t>
  </si>
  <si>
    <t>Услуги пассажироперевозок</t>
  </si>
  <si>
    <t>2019г</t>
  </si>
  <si>
    <t xml:space="preserve">ИП Верхотуров </t>
  </si>
  <si>
    <t>п. Золотореченск д. 3 кв.11</t>
  </si>
  <si>
    <t>Пассажиропе-  ревозки</t>
  </si>
  <si>
    <t>п. Золотореченск    2 квартал</t>
  </si>
  <si>
    <t>Услуги пассажиро-перевозок</t>
  </si>
  <si>
    <t>751503792475</t>
  </si>
  <si>
    <t>89144382306</t>
  </si>
  <si>
    <t xml:space="preserve"> ВСЕГО  услуги </t>
  </si>
  <si>
    <t>Сельское хозяйство</t>
  </si>
  <si>
    <t>12.10.2011</t>
  </si>
  <si>
    <t>ИП Дмитриева Елена Валерьевна</t>
  </si>
  <si>
    <t>п.Золотореченск 1-квартал д.87 кв.1</t>
  </si>
  <si>
    <t>животноводство</t>
  </si>
  <si>
    <t>89144426240</t>
  </si>
  <si>
    <t>Итого</t>
  </si>
  <si>
    <t xml:space="preserve">Производство </t>
  </si>
  <si>
    <t xml:space="preserve"> ИП Бегман  Елена Николаевна </t>
  </si>
  <si>
    <t xml:space="preserve">производство хлеба и х/б изделий </t>
  </si>
  <si>
    <t xml:space="preserve">п. Золотореченск, </t>
  </si>
  <si>
    <t xml:space="preserve">ИП Кобринский  Александр Анатольевич </t>
  </si>
  <si>
    <t>Реестр ИП городского поселения "Золотореченское" муниципального района "Оловяннинский район"  на 01.01. 2023 года.</t>
  </si>
  <si>
    <t>№ п/п</t>
  </si>
  <si>
    <t>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</si>
</sst>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3" borderId="0" xfId="0" applyNumberFormat="1" applyFont="1" applyFill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2" fontId="5" fillId="0" borderId="6" xfId="0" applyNumberFormat="1" applyFont="1" applyBorder="1" applyAlignment="1">
      <alignment wrapText="1"/>
    </xf>
    <xf numFmtId="2" fontId="5" fillId="3" borderId="3" xfId="0" applyNumberFormat="1" applyFont="1" applyFill="1" applyBorder="1" applyAlignment="1">
      <alignment wrapText="1"/>
    </xf>
    <xf numFmtId="0" fontId="3" fillId="0" borderId="6" xfId="0" applyNumberFormat="1" applyFont="1" applyBorder="1" applyAlignment="1"/>
    <xf numFmtId="0" fontId="1" fillId="0" borderId="0" xfId="0" applyFont="1"/>
    <xf numFmtId="0" fontId="1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/>
    <xf numFmtId="0" fontId="1" fillId="3" borderId="10" xfId="0" applyNumberFormat="1" applyFont="1" applyFill="1" applyBorder="1"/>
    <xf numFmtId="0" fontId="3" fillId="0" borderId="2" xfId="0" applyNumberFormat="1" applyFont="1" applyBorder="1"/>
    <xf numFmtId="0" fontId="1" fillId="0" borderId="2" xfId="0" applyNumberFormat="1" applyFont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1" fillId="3" borderId="11" xfId="0" applyNumberFormat="1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49" fontId="11" fillId="4" borderId="11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1" fontId="11" fillId="4" borderId="2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11" fillId="5" borderId="2" xfId="0" applyNumberFormat="1" applyFont="1" applyFill="1" applyBorder="1" applyAlignment="1">
      <alignment horizontal="center" vertical="center" wrapText="1"/>
    </xf>
    <xf numFmtId="49" fontId="2" fillId="5" borderId="12" xfId="0" applyNumberFormat="1" applyFont="1" applyFill="1" applyBorder="1" applyAlignment="1">
      <alignment horizontal="center" vertical="center" wrapText="1"/>
    </xf>
    <xf numFmtId="49" fontId="11" fillId="5" borderId="2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11" fillId="5" borderId="10" xfId="0" applyNumberFormat="1" applyFont="1" applyFill="1" applyBorder="1" applyAlignment="1">
      <alignment horizontal="center" vertical="center" wrapText="1"/>
    </xf>
    <xf numFmtId="49" fontId="1" fillId="5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12" fillId="6" borderId="11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vertical="center" wrapText="1"/>
    </xf>
    <xf numFmtId="49" fontId="12" fillId="6" borderId="2" xfId="0" applyNumberFormat="1" applyFont="1" applyFill="1" applyBorder="1" applyAlignment="1">
      <alignment wrapText="1"/>
    </xf>
    <xf numFmtId="49" fontId="12" fillId="6" borderId="2" xfId="0" applyNumberFormat="1" applyFont="1" applyFill="1" applyBorder="1" applyAlignment="1">
      <alignment horizontal="center" vertical="center" wrapText="1"/>
    </xf>
    <xf numFmtId="2" fontId="12" fillId="6" borderId="2" xfId="0" applyNumberFormat="1" applyFont="1" applyFill="1" applyBorder="1" applyAlignment="1">
      <alignment horizontal="center" vertical="center" wrapText="1"/>
    </xf>
    <xf numFmtId="1" fontId="12" fillId="6" borderId="2" xfId="0" applyNumberFormat="1" applyFont="1" applyFill="1" applyBorder="1" applyAlignment="1">
      <alignment horizontal="center" vertical="center" wrapText="1"/>
    </xf>
    <xf numFmtId="1" fontId="5" fillId="6" borderId="2" xfId="0" applyNumberFormat="1" applyFont="1" applyFill="1" applyBorder="1" applyAlignment="1">
      <alignment horizontal="center" vertical="center" wrapText="1"/>
    </xf>
    <xf numFmtId="1" fontId="12" fillId="6" borderId="10" xfId="0" applyNumberFormat="1" applyFont="1" applyFill="1" applyBorder="1" applyAlignment="1">
      <alignment horizontal="center" vertical="center" wrapText="1"/>
    </xf>
    <xf numFmtId="49" fontId="10" fillId="6" borderId="0" xfId="0" applyNumberFormat="1" applyFont="1" applyFill="1" applyBorder="1" applyAlignment="1">
      <alignment horizontal="center" vertical="center" wrapText="1"/>
    </xf>
    <xf numFmtId="0" fontId="11" fillId="7" borderId="11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wrapText="1"/>
    </xf>
    <xf numFmtId="49" fontId="11" fillId="7" borderId="2" xfId="0" applyNumberFormat="1" applyFont="1" applyFill="1" applyBorder="1" applyAlignment="1">
      <alignment horizontal="center" vertical="center" wrapText="1"/>
    </xf>
    <xf numFmtId="1" fontId="11" fillId="7" borderId="2" xfId="0" applyNumberFormat="1" applyFont="1" applyFill="1" applyBorder="1" applyAlignment="1">
      <alignment horizontal="center" vertical="center" wrapText="1"/>
    </xf>
    <xf numFmtId="0" fontId="11" fillId="3" borderId="10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1" fontId="11" fillId="3" borderId="10" xfId="0" applyNumberFormat="1" applyFont="1" applyFill="1" applyBorder="1" applyAlignment="1">
      <alignment horizontal="center" vertical="center" wrapText="1"/>
    </xf>
    <xf numFmtId="0" fontId="11" fillId="8" borderId="1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1" fillId="3" borderId="11" xfId="0" applyNumberFormat="1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vertical="center" wrapText="1"/>
    </xf>
    <xf numFmtId="49" fontId="12" fillId="3" borderId="2" xfId="0" applyNumberFormat="1" applyFont="1" applyFill="1" applyBorder="1" applyAlignment="1">
      <alignment wrapText="1"/>
    </xf>
    <xf numFmtId="49" fontId="12" fillId="3" borderId="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49" fontId="12" fillId="3" borderId="13" xfId="0" applyNumberFormat="1" applyFont="1" applyFill="1" applyBorder="1" applyAlignment="1">
      <alignment horizontal="center" vertical="center" wrapText="1"/>
    </xf>
    <xf numFmtId="49" fontId="12" fillId="3" borderId="12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11" fillId="8" borderId="6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11" fillId="3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" fontId="3" fillId="7" borderId="2" xfId="0" applyNumberFormat="1" applyFont="1" applyFill="1" applyBorder="1" applyAlignment="1">
      <alignment horizontal="center" vertical="center" wrapText="1"/>
    </xf>
    <xf numFmtId="1" fontId="12" fillId="3" borderId="10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vertical="center" wrapText="1"/>
    </xf>
    <xf numFmtId="49" fontId="12" fillId="3" borderId="13" xfId="0" applyNumberFormat="1" applyFont="1" applyFill="1" applyBorder="1" applyAlignment="1">
      <alignment wrapText="1"/>
    </xf>
    <xf numFmtId="49" fontId="12" fillId="3" borderId="13" xfId="0" applyNumberFormat="1" applyFont="1" applyFill="1" applyBorder="1" applyAlignment="1">
      <alignment horizontal="center" vertical="center" wrapText="1"/>
    </xf>
    <xf numFmtId="1" fontId="5" fillId="3" borderId="13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0" fontId="12" fillId="3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0" fillId="3" borderId="6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wrapText="1"/>
    </xf>
    <xf numFmtId="49" fontId="12" fillId="3" borderId="6" xfId="0" applyNumberFormat="1" applyFont="1" applyFill="1" applyBorder="1" applyAlignment="1">
      <alignment horizontal="center" vertical="center" wrapText="1"/>
    </xf>
    <xf numFmtId="1" fontId="12" fillId="3" borderId="6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0" fontId="12" fillId="3" borderId="6" xfId="0" applyNumberFormat="1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1" fontId="12" fillId="3" borderId="7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 wrapText="1"/>
    </xf>
    <xf numFmtId="1" fontId="12" fillId="9" borderId="2" xfId="0" applyNumberFormat="1" applyFont="1" applyFill="1" applyBorder="1" applyAlignment="1">
      <alignment horizontal="center" vertical="center" wrapText="1"/>
    </xf>
    <xf numFmtId="49" fontId="10" fillId="3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/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/>
    <xf numFmtId="0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/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view="pageBreakPreview" zoomScale="60" zoomScaleNormal="100" workbookViewId="0">
      <selection activeCell="D5" sqref="D5"/>
    </sheetView>
  </sheetViews>
  <sheetFormatPr defaultRowHeight="15" x14ac:dyDescent="0.25"/>
  <cols>
    <col min="1" max="1" width="7.7109375" style="1" customWidth="1"/>
    <col min="2" max="2" width="12.28515625" style="2" customWidth="1"/>
    <col min="3" max="3" width="20.85546875" style="162" customWidth="1"/>
    <col min="4" max="4" width="23.5703125" style="3" customWidth="1"/>
    <col min="5" max="5" width="15.28515625" style="3" customWidth="1"/>
    <col min="6" max="6" width="25.42578125" style="3" customWidth="1"/>
    <col min="7" max="7" width="20.5703125" style="3" customWidth="1"/>
    <col min="8" max="8" width="18.140625" style="163" customWidth="1"/>
    <col min="9" max="9" width="19.140625" style="163" customWidth="1"/>
    <col min="10" max="10" width="0.140625" style="1" hidden="1" customWidth="1"/>
    <col min="11" max="11" width="5.42578125" style="5" hidden="1" customWidth="1"/>
    <col min="12" max="12" width="10.140625" style="6" hidden="1" customWidth="1"/>
    <col min="13" max="13" width="9.140625" style="3" hidden="1" customWidth="1"/>
  </cols>
  <sheetData>
    <row r="1" spans="1:13" x14ac:dyDescent="0.25">
      <c r="A1" s="165"/>
      <c r="B1" s="166"/>
      <c r="C1" s="167"/>
      <c r="D1" s="168"/>
      <c r="E1" s="168"/>
      <c r="F1" s="168"/>
      <c r="G1" s="168"/>
      <c r="H1" s="169"/>
      <c r="I1" s="169"/>
    </row>
    <row r="2" spans="1:13" ht="15.75" x14ac:dyDescent="0.25">
      <c r="A2" s="165"/>
      <c r="B2" s="170" t="s">
        <v>121</v>
      </c>
      <c r="C2" s="171"/>
      <c r="D2" s="170"/>
      <c r="E2" s="170"/>
      <c r="F2" s="170"/>
      <c r="G2" s="170"/>
      <c r="H2" s="170"/>
      <c r="I2" s="172"/>
    </row>
    <row r="3" spans="1:13" ht="15" customHeight="1" x14ac:dyDescent="0.25">
      <c r="A3" s="165"/>
      <c r="B3" s="173"/>
      <c r="C3" s="173"/>
      <c r="D3" s="173"/>
      <c r="E3" s="173"/>
      <c r="F3" s="173"/>
      <c r="G3" s="173"/>
      <c r="H3" s="173"/>
      <c r="I3" s="173"/>
    </row>
    <row r="4" spans="1:13" ht="15" customHeight="1" x14ac:dyDescent="0.25">
      <c r="A4" s="165"/>
      <c r="B4" s="173"/>
      <c r="C4" s="173"/>
      <c r="D4" s="173"/>
      <c r="E4" s="173"/>
      <c r="F4" s="173"/>
      <c r="G4" s="173"/>
      <c r="H4" s="173"/>
      <c r="I4" s="173"/>
    </row>
    <row r="5" spans="1:13" ht="81.75" customHeight="1" x14ac:dyDescent="0.25">
      <c r="A5" s="7" t="s">
        <v>122</v>
      </c>
      <c r="B5" s="8" t="s">
        <v>0</v>
      </c>
      <c r="C5" s="174" t="s">
        <v>123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10" t="s">
        <v>7</v>
      </c>
      <c r="K5" s="11"/>
      <c r="L5" s="12"/>
      <c r="M5" s="13"/>
    </row>
    <row r="6" spans="1:13" x14ac:dyDescent="0.25">
      <c r="A6" s="14"/>
      <c r="B6" s="15"/>
      <c r="C6" s="16"/>
      <c r="D6" s="17"/>
      <c r="E6" s="17"/>
      <c r="F6" s="9"/>
      <c r="G6" s="17"/>
      <c r="H6" s="18"/>
      <c r="I6" s="19"/>
      <c r="J6" s="20"/>
      <c r="K6" s="21"/>
      <c r="L6" s="22"/>
      <c r="M6" s="13"/>
    </row>
    <row r="7" spans="1:13" ht="15.75" x14ac:dyDescent="0.25">
      <c r="A7" s="23"/>
      <c r="B7" s="24" t="s">
        <v>8</v>
      </c>
      <c r="C7" s="25"/>
      <c r="D7" s="25"/>
      <c r="E7" s="25"/>
      <c r="F7" s="25"/>
      <c r="G7" s="25"/>
      <c r="H7" s="25"/>
      <c r="I7" s="25"/>
      <c r="J7" s="26"/>
      <c r="K7" s="27"/>
      <c r="L7" s="28"/>
      <c r="M7" s="29"/>
    </row>
    <row r="8" spans="1:13" x14ac:dyDescent="0.25">
      <c r="A8" s="23"/>
      <c r="B8" s="30" t="s">
        <v>9</v>
      </c>
      <c r="C8" s="30"/>
      <c r="D8" s="30"/>
      <c r="E8" s="30"/>
      <c r="F8" s="30"/>
      <c r="G8" s="30"/>
      <c r="H8" s="31"/>
      <c r="I8" s="31"/>
      <c r="J8" s="32"/>
      <c r="K8" s="33"/>
      <c r="L8" s="34"/>
      <c r="M8" s="29"/>
    </row>
    <row r="9" spans="1:13" ht="30" x14ac:dyDescent="0.25">
      <c r="A9" s="35">
        <v>1</v>
      </c>
      <c r="B9" s="36" t="s">
        <v>10</v>
      </c>
      <c r="C9" s="37" t="s">
        <v>11</v>
      </c>
      <c r="D9" s="37" t="s">
        <v>12</v>
      </c>
      <c r="E9" s="37" t="s">
        <v>13</v>
      </c>
      <c r="F9" s="37" t="s">
        <v>14</v>
      </c>
      <c r="G9" s="37" t="s">
        <v>15</v>
      </c>
      <c r="H9" s="38" t="s">
        <v>16</v>
      </c>
      <c r="I9" s="39" t="s">
        <v>17</v>
      </c>
      <c r="J9" s="35">
        <v>1</v>
      </c>
      <c r="K9" s="40">
        <v>1</v>
      </c>
      <c r="L9" s="35"/>
      <c r="M9" s="41"/>
    </row>
    <row r="10" spans="1:13" ht="30" x14ac:dyDescent="0.25">
      <c r="A10" s="35">
        <v>2</v>
      </c>
      <c r="B10" s="42" t="s">
        <v>18</v>
      </c>
      <c r="C10" s="43" t="s">
        <v>19</v>
      </c>
      <c r="D10" s="43" t="s">
        <v>20</v>
      </c>
      <c r="E10" s="43" t="s">
        <v>21</v>
      </c>
      <c r="F10" s="43" t="s">
        <v>22</v>
      </c>
      <c r="G10" s="37" t="s">
        <v>15</v>
      </c>
      <c r="H10" s="45" t="s">
        <v>23</v>
      </c>
      <c r="I10" s="39" t="s">
        <v>24</v>
      </c>
      <c r="J10" s="35">
        <v>1</v>
      </c>
      <c r="K10" s="40">
        <v>1</v>
      </c>
      <c r="L10" s="35"/>
      <c r="M10" s="41"/>
    </row>
    <row r="11" spans="1:13" ht="60" x14ac:dyDescent="0.25">
      <c r="A11" s="35">
        <v>3</v>
      </c>
      <c r="B11" s="42" t="s">
        <v>25</v>
      </c>
      <c r="C11" s="43" t="s">
        <v>26</v>
      </c>
      <c r="D11" s="43" t="s">
        <v>27</v>
      </c>
      <c r="E11" s="43" t="s">
        <v>28</v>
      </c>
      <c r="F11" s="43" t="s">
        <v>29</v>
      </c>
      <c r="G11" s="43" t="s">
        <v>30</v>
      </c>
      <c r="H11" s="45" t="s">
        <v>31</v>
      </c>
      <c r="I11" s="39" t="s">
        <v>32</v>
      </c>
      <c r="J11" s="35">
        <v>1</v>
      </c>
      <c r="K11" s="40">
        <v>1</v>
      </c>
      <c r="L11" s="35"/>
      <c r="M11" s="41"/>
    </row>
    <row r="12" spans="1:13" ht="60" x14ac:dyDescent="0.25">
      <c r="A12" s="35">
        <v>4</v>
      </c>
      <c r="B12" s="42" t="s">
        <v>25</v>
      </c>
      <c r="C12" s="43" t="s">
        <v>33</v>
      </c>
      <c r="D12" s="43" t="s">
        <v>27</v>
      </c>
      <c r="E12" s="43" t="s">
        <v>34</v>
      </c>
      <c r="F12" s="43" t="s">
        <v>35</v>
      </c>
      <c r="G12" s="43" t="s">
        <v>30</v>
      </c>
      <c r="H12" s="45" t="s">
        <v>31</v>
      </c>
      <c r="I12" s="39" t="s">
        <v>32</v>
      </c>
      <c r="J12" s="35">
        <v>1</v>
      </c>
      <c r="K12" s="40">
        <v>1</v>
      </c>
      <c r="L12" s="35"/>
      <c r="M12" s="41"/>
    </row>
    <row r="13" spans="1:13" ht="30" x14ac:dyDescent="0.25">
      <c r="A13" s="46">
        <v>5</v>
      </c>
      <c r="B13" s="47" t="s">
        <v>36</v>
      </c>
      <c r="C13" s="48" t="s">
        <v>37</v>
      </c>
      <c r="D13" s="48" t="s">
        <v>38</v>
      </c>
      <c r="E13" s="48" t="s">
        <v>39</v>
      </c>
      <c r="F13" s="48" t="s">
        <v>40</v>
      </c>
      <c r="G13" s="48" t="s">
        <v>41</v>
      </c>
      <c r="H13" s="49" t="s">
        <v>42</v>
      </c>
      <c r="I13" s="50" t="s">
        <v>43</v>
      </c>
      <c r="J13" s="46">
        <v>1</v>
      </c>
      <c r="K13" s="51">
        <v>1</v>
      </c>
      <c r="L13" s="46"/>
      <c r="M13" s="52"/>
    </row>
    <row r="14" spans="1:13" ht="30" x14ac:dyDescent="0.25">
      <c r="A14" s="53">
        <v>6</v>
      </c>
      <c r="B14" s="54" t="s">
        <v>44</v>
      </c>
      <c r="C14" s="55" t="s">
        <v>45</v>
      </c>
      <c r="D14" s="55" t="s">
        <v>46</v>
      </c>
      <c r="E14" s="55" t="s">
        <v>47</v>
      </c>
      <c r="F14" s="55" t="s">
        <v>46</v>
      </c>
      <c r="G14" s="55" t="s">
        <v>48</v>
      </c>
      <c r="H14" s="56" t="s">
        <v>49</v>
      </c>
      <c r="I14" s="57" t="s">
        <v>50</v>
      </c>
      <c r="J14" s="53">
        <v>1</v>
      </c>
      <c r="K14" s="58">
        <v>1</v>
      </c>
      <c r="L14" s="53" t="s">
        <v>51</v>
      </c>
      <c r="M14" s="59"/>
    </row>
    <row r="15" spans="1:13" ht="45" x14ac:dyDescent="0.25">
      <c r="A15" s="35">
        <v>7</v>
      </c>
      <c r="B15" s="42" t="s">
        <v>52</v>
      </c>
      <c r="C15" s="43" t="s">
        <v>53</v>
      </c>
      <c r="D15" s="43" t="s">
        <v>54</v>
      </c>
      <c r="E15" s="43" t="s">
        <v>55</v>
      </c>
      <c r="F15" s="43" t="s">
        <v>56</v>
      </c>
      <c r="G15" s="43" t="s">
        <v>30</v>
      </c>
      <c r="H15" s="45" t="s">
        <v>57</v>
      </c>
      <c r="I15" s="39" t="s">
        <v>58</v>
      </c>
      <c r="J15" s="35">
        <v>1</v>
      </c>
      <c r="K15" s="40">
        <v>1</v>
      </c>
      <c r="L15" s="35"/>
      <c r="M15" s="41"/>
    </row>
    <row r="16" spans="1:13" ht="45" x14ac:dyDescent="0.25">
      <c r="A16" s="46">
        <v>8</v>
      </c>
      <c r="B16" s="47" t="s">
        <v>52</v>
      </c>
      <c r="C16" s="48" t="s">
        <v>53</v>
      </c>
      <c r="D16" s="48" t="s">
        <v>54</v>
      </c>
      <c r="E16" s="48" t="s">
        <v>59</v>
      </c>
      <c r="F16" s="48" t="s">
        <v>60</v>
      </c>
      <c r="G16" s="48" t="s">
        <v>41</v>
      </c>
      <c r="H16" s="49" t="s">
        <v>57</v>
      </c>
      <c r="I16" s="50" t="s">
        <v>58</v>
      </c>
      <c r="J16" s="46">
        <v>1</v>
      </c>
      <c r="K16" s="51">
        <v>1</v>
      </c>
      <c r="L16" s="46"/>
      <c r="M16" s="52"/>
    </row>
    <row r="17" spans="1:13" ht="30" x14ac:dyDescent="0.25">
      <c r="A17" s="35">
        <v>9</v>
      </c>
      <c r="B17" s="42" t="s">
        <v>61</v>
      </c>
      <c r="C17" s="43" t="s">
        <v>62</v>
      </c>
      <c r="D17" s="43" t="s">
        <v>63</v>
      </c>
      <c r="E17" s="43" t="s">
        <v>64</v>
      </c>
      <c r="F17" s="43" t="s">
        <v>65</v>
      </c>
      <c r="G17" s="43" t="s">
        <v>30</v>
      </c>
      <c r="H17" s="45" t="s">
        <v>66</v>
      </c>
      <c r="I17" s="39" t="s">
        <v>67</v>
      </c>
      <c r="J17" s="35">
        <v>1</v>
      </c>
      <c r="K17" s="40">
        <v>1</v>
      </c>
      <c r="L17" s="35"/>
      <c r="M17" s="41"/>
    </row>
    <row r="18" spans="1:13" ht="45" x14ac:dyDescent="0.25">
      <c r="A18" s="46">
        <v>10</v>
      </c>
      <c r="B18" s="60" t="s">
        <v>68</v>
      </c>
      <c r="C18" s="61" t="s">
        <v>69</v>
      </c>
      <c r="D18" s="61" t="s">
        <v>70</v>
      </c>
      <c r="E18" s="61" t="s">
        <v>71</v>
      </c>
      <c r="F18" s="61" t="s">
        <v>72</v>
      </c>
      <c r="G18" s="61" t="s">
        <v>41</v>
      </c>
      <c r="H18" s="62" t="s">
        <v>73</v>
      </c>
      <c r="I18" s="63" t="s">
        <v>74</v>
      </c>
      <c r="J18" s="46">
        <v>1</v>
      </c>
      <c r="K18" s="64">
        <v>1</v>
      </c>
      <c r="L18" s="65"/>
      <c r="M18" s="52"/>
    </row>
    <row r="19" spans="1:13" ht="30" x14ac:dyDescent="0.25">
      <c r="A19" s="66">
        <v>11</v>
      </c>
      <c r="B19" s="67" t="s">
        <v>75</v>
      </c>
      <c r="C19" s="61" t="s">
        <v>76</v>
      </c>
      <c r="D19" s="61" t="s">
        <v>77</v>
      </c>
      <c r="E19" s="61" t="s">
        <v>39</v>
      </c>
      <c r="F19" s="61" t="s">
        <v>77</v>
      </c>
      <c r="G19" s="61" t="s">
        <v>41</v>
      </c>
      <c r="H19" s="62"/>
      <c r="I19" s="63"/>
      <c r="J19" s="46"/>
      <c r="K19" s="64"/>
      <c r="L19" s="65"/>
      <c r="M19" s="52"/>
    </row>
    <row r="20" spans="1:13" x14ac:dyDescent="0.25">
      <c r="A20" s="68">
        <v>11</v>
      </c>
      <c r="B20" s="69"/>
      <c r="C20" s="70"/>
      <c r="D20" s="71"/>
      <c r="E20" s="71"/>
      <c r="F20" s="71"/>
      <c r="G20" s="71"/>
      <c r="H20" s="74"/>
      <c r="I20" s="74"/>
      <c r="J20" s="73" t="e">
        <f xml:space="preserve"> SUM(#REF!)</f>
        <v>#REF!</v>
      </c>
      <c r="K20" s="75"/>
      <c r="L20" s="72"/>
      <c r="M20" s="76"/>
    </row>
    <row r="21" spans="1:13" x14ac:dyDescent="0.25">
      <c r="A21" s="93"/>
      <c r="B21" s="94" t="s">
        <v>78</v>
      </c>
      <c r="C21" s="95"/>
      <c r="D21" s="95"/>
      <c r="E21" s="95"/>
      <c r="F21" s="95"/>
      <c r="G21" s="95"/>
      <c r="H21" s="95"/>
      <c r="I21" s="96"/>
      <c r="J21" s="88"/>
      <c r="K21" s="97"/>
      <c r="L21" s="88"/>
      <c r="M21" s="29"/>
    </row>
    <row r="22" spans="1:13" ht="30" x14ac:dyDescent="0.25">
      <c r="A22" s="98">
        <v>1</v>
      </c>
      <c r="B22" s="99" t="s">
        <v>79</v>
      </c>
      <c r="C22" s="87" t="s">
        <v>80</v>
      </c>
      <c r="D22" s="100" t="s">
        <v>81</v>
      </c>
      <c r="E22" s="100" t="s">
        <v>82</v>
      </c>
      <c r="F22" s="100" t="s">
        <v>83</v>
      </c>
      <c r="G22" s="100" t="s">
        <v>84</v>
      </c>
      <c r="H22" s="101" t="s">
        <v>85</v>
      </c>
      <c r="I22" s="102" t="s">
        <v>86</v>
      </c>
      <c r="J22" s="35">
        <v>1</v>
      </c>
      <c r="K22" s="81"/>
      <c r="L22" s="82"/>
      <c r="M22" s="103"/>
    </row>
    <row r="23" spans="1:13" ht="45" x14ac:dyDescent="0.25">
      <c r="A23" s="104">
        <v>2</v>
      </c>
      <c r="B23" s="105" t="s">
        <v>87</v>
      </c>
      <c r="C23" s="106" t="s">
        <v>88</v>
      </c>
      <c r="D23" s="107" t="s">
        <v>89</v>
      </c>
      <c r="E23" s="107" t="s">
        <v>90</v>
      </c>
      <c r="F23" s="107" t="s">
        <v>91</v>
      </c>
      <c r="G23" s="107" t="s">
        <v>92</v>
      </c>
      <c r="H23" s="108" t="s">
        <v>93</v>
      </c>
      <c r="I23" s="109" t="s">
        <v>94</v>
      </c>
      <c r="J23" s="35">
        <v>1</v>
      </c>
      <c r="K23" s="81"/>
      <c r="L23" s="82"/>
      <c r="M23" s="103"/>
    </row>
    <row r="24" spans="1:13" x14ac:dyDescent="0.25">
      <c r="A24" s="110">
        <v>3</v>
      </c>
      <c r="B24" s="90" t="s">
        <v>95</v>
      </c>
      <c r="C24" s="91"/>
      <c r="D24" s="92"/>
      <c r="E24" s="92"/>
      <c r="F24" s="92"/>
      <c r="G24" s="92"/>
      <c r="H24" s="111"/>
      <c r="I24" s="111"/>
      <c r="J24" s="112">
        <v>1</v>
      </c>
      <c r="K24" s="113"/>
      <c r="L24" s="114"/>
      <c r="M24" s="115"/>
    </row>
    <row r="25" spans="1:13" x14ac:dyDescent="0.25">
      <c r="A25" s="77">
        <v>1</v>
      </c>
      <c r="B25" s="86"/>
      <c r="C25" s="78"/>
      <c r="D25" s="79" t="s">
        <v>96</v>
      </c>
      <c r="E25" s="79"/>
      <c r="F25" s="79"/>
      <c r="G25" s="79"/>
      <c r="H25" s="116"/>
      <c r="I25" s="116"/>
      <c r="J25" s="89" t="e">
        <f xml:space="preserve"> SUM(J26,J27)</f>
        <v>#REF!</v>
      </c>
      <c r="K25" s="117"/>
      <c r="L25" s="89"/>
      <c r="M25" s="83"/>
    </row>
    <row r="26" spans="1:13" x14ac:dyDescent="0.25">
      <c r="A26" s="85">
        <v>3</v>
      </c>
      <c r="B26" s="86"/>
      <c r="C26" s="78"/>
      <c r="D26" s="43" t="s">
        <v>97</v>
      </c>
      <c r="E26" s="43"/>
      <c r="F26" s="43"/>
      <c r="G26" s="43"/>
      <c r="H26" s="118"/>
      <c r="I26" s="118"/>
      <c r="J26" s="80" t="e">
        <f xml:space="preserve"> SUM(#REF!)</f>
        <v>#REF!</v>
      </c>
      <c r="K26" s="84"/>
      <c r="L26" s="89"/>
      <c r="M26" s="83"/>
    </row>
    <row r="27" spans="1:13" ht="28.5" x14ac:dyDescent="0.25">
      <c r="A27" s="119"/>
      <c r="B27" s="120"/>
      <c r="C27" s="121"/>
      <c r="D27" s="122"/>
      <c r="E27" s="122"/>
      <c r="F27" s="122"/>
      <c r="G27" s="122" t="s">
        <v>98</v>
      </c>
      <c r="H27" s="123"/>
      <c r="I27" s="124"/>
      <c r="J27" s="44">
        <f xml:space="preserve"> SUM(J22,J23,J24)</f>
        <v>3</v>
      </c>
      <c r="K27" s="84"/>
      <c r="L27" s="89"/>
      <c r="M27" s="83"/>
    </row>
    <row r="28" spans="1:13" ht="15.75" x14ac:dyDescent="0.25">
      <c r="A28" s="125"/>
      <c r="B28" s="126" t="s">
        <v>99</v>
      </c>
      <c r="C28" s="127"/>
      <c r="D28" s="127"/>
      <c r="E28" s="127"/>
      <c r="F28" s="127"/>
      <c r="G28" s="127"/>
      <c r="H28" s="127"/>
      <c r="I28" s="128"/>
      <c r="J28" s="129"/>
      <c r="K28" s="130"/>
      <c r="L28" s="89"/>
      <c r="M28" s="83"/>
    </row>
    <row r="29" spans="1:13" ht="45" x14ac:dyDescent="0.25">
      <c r="A29" s="32">
        <v>1</v>
      </c>
      <c r="B29" s="131" t="s">
        <v>100</v>
      </c>
      <c r="C29" s="87" t="s">
        <v>101</v>
      </c>
      <c r="D29" s="87" t="s">
        <v>102</v>
      </c>
      <c r="E29" s="87" t="s">
        <v>103</v>
      </c>
      <c r="F29" s="87" t="s">
        <v>104</v>
      </c>
      <c r="G29" s="87" t="s">
        <v>105</v>
      </c>
      <c r="H29" s="132" t="s">
        <v>106</v>
      </c>
      <c r="I29" s="133" t="s">
        <v>107</v>
      </c>
      <c r="J29" s="134"/>
      <c r="K29" s="135"/>
      <c r="L29" s="134"/>
      <c r="M29" s="136"/>
    </row>
    <row r="30" spans="1:13" x14ac:dyDescent="0.25">
      <c r="A30" s="137">
        <v>1</v>
      </c>
      <c r="B30" s="90" t="s">
        <v>95</v>
      </c>
      <c r="C30" s="138"/>
      <c r="D30" s="139"/>
      <c r="E30" s="139"/>
      <c r="F30" s="139"/>
      <c r="G30" s="139"/>
      <c r="H30" s="141"/>
      <c r="I30" s="142"/>
      <c r="J30" s="82">
        <v>1</v>
      </c>
      <c r="K30" s="81"/>
      <c r="L30" s="82"/>
      <c r="M30" s="103"/>
    </row>
    <row r="31" spans="1:13" x14ac:dyDescent="0.25">
      <c r="A31" s="137">
        <f>SUM(A30)</f>
        <v>1</v>
      </c>
      <c r="B31" s="90"/>
      <c r="C31" s="91" t="s">
        <v>108</v>
      </c>
      <c r="D31" s="92"/>
      <c r="E31" s="92"/>
      <c r="F31" s="92"/>
      <c r="G31" s="92"/>
      <c r="H31" s="111">
        <f xml:space="preserve"> SUM(H30)</f>
        <v>0</v>
      </c>
      <c r="I31" s="111">
        <f xml:space="preserve"> SUM(I30)</f>
        <v>0</v>
      </c>
      <c r="J31" s="143">
        <v>1</v>
      </c>
      <c r="K31" s="144"/>
      <c r="L31" s="143"/>
      <c r="M31" s="145"/>
    </row>
    <row r="32" spans="1:13" ht="15.75" x14ac:dyDescent="0.25">
      <c r="A32" s="137"/>
      <c r="B32" s="126" t="s">
        <v>109</v>
      </c>
      <c r="C32" s="127"/>
      <c r="D32" s="127"/>
      <c r="E32" s="127"/>
      <c r="F32" s="127"/>
      <c r="G32" s="127"/>
      <c r="H32" s="127"/>
      <c r="I32" s="128"/>
      <c r="J32" s="89">
        <f xml:space="preserve"> SUM(J31)</f>
        <v>1</v>
      </c>
      <c r="K32" s="117"/>
      <c r="L32" s="89"/>
      <c r="M32" s="145"/>
    </row>
    <row r="33" spans="1:13" ht="30" x14ac:dyDescent="0.25">
      <c r="A33" s="146">
        <v>1</v>
      </c>
      <c r="B33" s="86" t="s">
        <v>110</v>
      </c>
      <c r="C33" s="147" t="s">
        <v>111</v>
      </c>
      <c r="D33" s="147" t="s">
        <v>112</v>
      </c>
      <c r="E33" s="106" t="s">
        <v>113</v>
      </c>
      <c r="F33" s="147" t="s">
        <v>112</v>
      </c>
      <c r="G33" s="106" t="s">
        <v>113</v>
      </c>
      <c r="H33" s="148">
        <v>751502918679</v>
      </c>
      <c r="I33" s="149" t="s">
        <v>114</v>
      </c>
      <c r="J33" s="143"/>
      <c r="K33" s="144"/>
      <c r="L33" s="143"/>
      <c r="M33" s="145"/>
    </row>
    <row r="34" spans="1:13" x14ac:dyDescent="0.25">
      <c r="A34" s="125">
        <v>1</v>
      </c>
      <c r="B34" s="90" t="s">
        <v>115</v>
      </c>
      <c r="C34" s="150"/>
      <c r="D34" s="150"/>
      <c r="E34" s="92"/>
      <c r="F34" s="150"/>
      <c r="G34" s="92"/>
      <c r="H34" s="111"/>
      <c r="I34" s="111"/>
      <c r="J34" s="114"/>
      <c r="K34" s="81"/>
      <c r="L34" s="82"/>
      <c r="M34" s="151"/>
    </row>
    <row r="35" spans="1:13" ht="31.5" x14ac:dyDescent="0.25">
      <c r="A35" s="137"/>
      <c r="B35" s="152" t="s">
        <v>116</v>
      </c>
      <c r="C35" s="153"/>
      <c r="D35" s="153"/>
      <c r="E35" s="153"/>
      <c r="F35" s="153"/>
      <c r="G35" s="153"/>
      <c r="H35" s="153"/>
      <c r="I35" s="153"/>
      <c r="J35" s="89"/>
      <c r="K35" s="154"/>
      <c r="L35" s="155"/>
      <c r="M35" s="156"/>
    </row>
    <row r="36" spans="1:13" ht="45" x14ac:dyDescent="0.25">
      <c r="A36" s="146">
        <v>1</v>
      </c>
      <c r="B36" s="90"/>
      <c r="C36" s="147" t="s">
        <v>117</v>
      </c>
      <c r="D36" s="87" t="s">
        <v>46</v>
      </c>
      <c r="E36" s="106" t="s">
        <v>118</v>
      </c>
      <c r="F36" s="87" t="s">
        <v>119</v>
      </c>
      <c r="G36" s="106" t="s">
        <v>118</v>
      </c>
      <c r="H36" s="132" t="s">
        <v>49</v>
      </c>
      <c r="I36" s="157">
        <v>89141363897</v>
      </c>
      <c r="J36" s="153"/>
      <c r="K36" s="153"/>
      <c r="L36" s="158"/>
      <c r="M36" s="83"/>
    </row>
    <row r="37" spans="1:13" ht="45" x14ac:dyDescent="0.25">
      <c r="A37" s="146">
        <v>3</v>
      </c>
      <c r="B37" s="90"/>
      <c r="C37" s="147" t="s">
        <v>120</v>
      </c>
      <c r="D37" s="87" t="s">
        <v>54</v>
      </c>
      <c r="E37" s="106" t="s">
        <v>118</v>
      </c>
      <c r="F37" s="87" t="s">
        <v>119</v>
      </c>
      <c r="G37" s="106" t="s">
        <v>118</v>
      </c>
      <c r="H37" s="132" t="s">
        <v>57</v>
      </c>
      <c r="I37" s="157">
        <v>89145165820</v>
      </c>
      <c r="J37" s="140"/>
      <c r="K37" s="159"/>
      <c r="L37" s="143"/>
      <c r="M37" s="145"/>
    </row>
    <row r="38" spans="1:13" x14ac:dyDescent="0.25">
      <c r="J38" s="160"/>
      <c r="K38" s="117"/>
      <c r="L38" s="89"/>
      <c r="M38" s="161"/>
    </row>
    <row r="39" spans="1:13" x14ac:dyDescent="0.25">
      <c r="J39" s="82"/>
      <c r="K39" s="81"/>
      <c r="L39" s="82"/>
    </row>
    <row r="42" spans="1:13" x14ac:dyDescent="0.25">
      <c r="C42" s="164"/>
      <c r="G42" s="4"/>
    </row>
  </sheetData>
  <mergeCells count="5">
    <mergeCell ref="B32:I32"/>
    <mergeCell ref="B7:I7"/>
    <mergeCell ref="B8:I8"/>
    <mergeCell ref="B21:I21"/>
    <mergeCell ref="B28:I28"/>
  </mergeCells>
  <pageMargins left="0.7" right="0.7" top="0.75" bottom="0.75" header="0.3" footer="0.3"/>
  <pageSetup paperSize="9" scale="3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2023-06-06T00:18:36Z</dcterms:modified>
</cp:coreProperties>
</file>