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105" windowWidth="10200" windowHeight="80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<sst xmlns="http://schemas.openxmlformats.org/spreadsheetml/2006/main" count="32" uniqueCount="26">
  <si>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№ п/п</t>
  </si>
  <si>
    <t>план</t>
  </si>
  <si>
    <t>факт</t>
  </si>
  <si>
    <t>Большевистское</t>
  </si>
  <si>
    <t>Верхнецасучейское</t>
  </si>
  <si>
    <t>Буйлэсанское</t>
  </si>
  <si>
    <t>Дурулгуйское</t>
  </si>
  <si>
    <t>Новозоринское</t>
  </si>
  <si>
    <t>Нижнецасучейское</t>
  </si>
  <si>
    <t>Кулусутайское</t>
  </si>
  <si>
    <t>Тут-Халтуйское</t>
  </si>
  <si>
    <t>Холуй-Базинское</t>
  </si>
  <si>
    <t>Чиндантское</t>
  </si>
  <si>
    <t>Ималкинское</t>
  </si>
  <si>
    <t>Итого</t>
  </si>
  <si>
    <t>Дотации из бюджета МР "Ононский район"</t>
  </si>
  <si>
    <t>Наименование сельского поселения</t>
  </si>
  <si>
    <t>Субвенция на выравнивание бюджетной обеспеченности из бюджета края</t>
  </si>
  <si>
    <t>Всего сумма дотации</t>
  </si>
  <si>
    <t>Приложение № 4</t>
  </si>
  <si>
    <t>Дотации  по обеспечению сбалансированности бюджетов сельских поселений</t>
  </si>
  <si>
    <t>нераспределенная</t>
  </si>
  <si>
    <t>ВСЕГО</t>
  </si>
  <si>
    <t>от __.__.2022 г. № ___</t>
  </si>
  <si>
    <t>к постановлению администрации  МР "Ононский район" "Об утверждении отчета об исполнении бюджета муниципального района "Ононский район" за 2 квартал 2022г.</t>
  </si>
  <si>
    <t>Распределение  дотации из районного фонда финансовой поддержки поселений за 9 месяцев 2022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</si>
</sst>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_р_._-;_-@_-"/>
    <numFmt numFmtId="185" formatCode="#,##0.00_ ;\-#,##0.00\ "/>
  </numFmts>
  <fonts count="38">
    <font>
      <sz val="10"/>
      <name val="Tahoma"/>
      <family val="0"/>
    </font>
    <font>
      <sz val="8"/>
      <name val="Tahoma"/>
      <family val="2"/>
    </font>
    <font>
      <sz val="10"/>
      <name val="Verdana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185" fontId="2" fillId="0" borderId="10" xfId="0" applyNumberFormat="1" applyFont="1" applyFill="1" applyBorder="1" applyAlignment="1">
      <alignment horizontal="right" vertical="center"/>
    </xf>
    <xf numFmtId="185" fontId="2" fillId="0" borderId="10" xfId="0" applyNumberFormat="1" applyFont="1" applyBorder="1" applyAlignment="1">
      <alignment horizontal="right" vertical="center"/>
    </xf>
    <xf numFmtId="185" fontId="3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185" fontId="3" fillId="0" borderId="10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Fill="1" applyAlignment="1">
      <alignment horizontal="righ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4">
      <selection activeCell="H11" sqref="H11"/>
    </sheetView>
  </sheetViews>
  <sheetFormatPr defaultColWidth="9.140625" defaultRowHeight="12.75"/>
  <cols>
    <col min="1" max="1" width="5.8515625" style="1" customWidth="1"/>
    <col min="2" max="2" width="22.140625" style="1" customWidth="1"/>
    <col min="3" max="5" width="14.8515625" style="1" customWidth="1"/>
    <col min="6" max="8" width="15.57421875" style="1" customWidth="1"/>
    <col min="9" max="10" width="14.8515625" style="1" customWidth="1"/>
    <col min="11" max="16384" width="9.140625" style="1" customWidth="1"/>
  </cols>
  <sheetData>
    <row r="1" spans="9:10" ht="15.75" customHeight="1">
      <c r="I1" s="15" t="s">
        <v>19</v>
      </c>
      <c r="J1" s="15"/>
    </row>
    <row r="2" spans="8:10" ht="63.75" customHeight="1">
      <c r="H2" s="15" t="s">
        <v>24</v>
      </c>
      <c r="I2" s="15"/>
      <c r="J2" s="15"/>
    </row>
    <row r="3" spans="9:10" ht="15.75" customHeight="1">
      <c r="I3" s="16" t="s">
        <v>23</v>
      </c>
      <c r="J3" s="16"/>
    </row>
    <row r="4" spans="9:10" ht="16.5" customHeight="1">
      <c r="I4" s="2"/>
      <c r="J4" s="2"/>
    </row>
    <row r="5" spans="1:10" ht="12.75">
      <c r="A5" s="23" t="s">
        <v>25</v>
      </c>
      <c r="B5" s="23"/>
      <c r="C5" s="23"/>
      <c r="D5" s="23"/>
      <c r="E5" s="23"/>
      <c r="F5" s="23"/>
      <c r="G5" s="23"/>
      <c r="H5" s="23"/>
      <c r="I5" s="23"/>
      <c r="J5" s="23"/>
    </row>
    <row r="6" ht="12.75">
      <c r="A6" s="3"/>
    </row>
    <row r="7" spans="1:10" s="4" customFormat="1" ht="55.5" customHeight="1">
      <c r="A7" s="24" t="s">
        <v>0</v>
      </c>
      <c r="B7" s="24" t="s">
        <v>16</v>
      </c>
      <c r="C7" s="17" t="s">
        <v>17</v>
      </c>
      <c r="D7" s="18"/>
      <c r="E7" s="19" t="s">
        <v>15</v>
      </c>
      <c r="F7" s="20"/>
      <c r="G7" s="19" t="s">
        <v>20</v>
      </c>
      <c r="H7" s="20"/>
      <c r="I7" s="21" t="s">
        <v>18</v>
      </c>
      <c r="J7" s="22"/>
    </row>
    <row r="8" spans="1:10" s="3" customFormat="1" ht="12.75">
      <c r="A8" s="25"/>
      <c r="B8" s="25"/>
      <c r="C8" s="5" t="s">
        <v>1</v>
      </c>
      <c r="D8" s="5" t="s">
        <v>2</v>
      </c>
      <c r="E8" s="5" t="s">
        <v>1</v>
      </c>
      <c r="F8" s="5" t="s">
        <v>2</v>
      </c>
      <c r="G8" s="5" t="s">
        <v>1</v>
      </c>
      <c r="H8" s="5" t="s">
        <v>2</v>
      </c>
      <c r="I8" s="5" t="s">
        <v>1</v>
      </c>
      <c r="J8" s="5" t="s">
        <v>2</v>
      </c>
    </row>
    <row r="9" spans="1:10" ht="15.75" customHeight="1">
      <c r="A9" s="6">
        <v>1</v>
      </c>
      <c r="B9" s="8" t="s">
        <v>3</v>
      </c>
      <c r="C9" s="9">
        <v>114.9</v>
      </c>
      <c r="D9" s="9">
        <v>57.4</v>
      </c>
      <c r="E9" s="9">
        <v>1301.4</v>
      </c>
      <c r="F9" s="9">
        <v>591.1</v>
      </c>
      <c r="G9" s="10">
        <v>411.3</v>
      </c>
      <c r="H9" s="10">
        <v>191.6</v>
      </c>
      <c r="I9" s="11">
        <f>C9+E9+G9</f>
        <v>1827.6000000000001</v>
      </c>
      <c r="J9" s="11">
        <f>D9+F9+H9</f>
        <v>840.1</v>
      </c>
    </row>
    <row r="10" spans="1:10" ht="15.75" customHeight="1">
      <c r="A10" s="6">
        <v>2</v>
      </c>
      <c r="B10" s="8" t="s">
        <v>5</v>
      </c>
      <c r="C10" s="9">
        <v>64.8</v>
      </c>
      <c r="D10" s="9">
        <v>32.4</v>
      </c>
      <c r="E10" s="9">
        <v>1333.9</v>
      </c>
      <c r="F10" s="9">
        <v>860.3</v>
      </c>
      <c r="G10" s="10">
        <v>507.1</v>
      </c>
      <c r="H10" s="10">
        <v>445.6</v>
      </c>
      <c r="I10" s="11">
        <f aca="true" t="shared" si="0" ref="I10:I19">C10+E10+G10</f>
        <v>1905.8000000000002</v>
      </c>
      <c r="J10" s="11">
        <f aca="true" t="shared" si="1" ref="J10:J19">D10+F10+H10</f>
        <v>1338.3</v>
      </c>
    </row>
    <row r="11" spans="1:10" ht="15.75" customHeight="1">
      <c r="A11" s="6">
        <v>3</v>
      </c>
      <c r="B11" s="8" t="s">
        <v>4</v>
      </c>
      <c r="C11" s="9">
        <v>119.3</v>
      </c>
      <c r="D11" s="9">
        <v>59.8</v>
      </c>
      <c r="E11" s="9">
        <v>1009.1</v>
      </c>
      <c r="F11" s="9">
        <v>736.2</v>
      </c>
      <c r="G11" s="10">
        <v>0</v>
      </c>
      <c r="H11" s="10">
        <v>0</v>
      </c>
      <c r="I11" s="11">
        <f t="shared" si="0"/>
        <v>1128.4</v>
      </c>
      <c r="J11" s="11">
        <f t="shared" si="1"/>
        <v>796</v>
      </c>
    </row>
    <row r="12" spans="1:10" ht="15.75" customHeight="1">
      <c r="A12" s="6">
        <v>4</v>
      </c>
      <c r="B12" s="8" t="s">
        <v>6</v>
      </c>
      <c r="C12" s="9">
        <v>117.8</v>
      </c>
      <c r="D12" s="9">
        <v>58.8</v>
      </c>
      <c r="E12" s="9">
        <v>1083.6</v>
      </c>
      <c r="F12" s="9">
        <v>604.8</v>
      </c>
      <c r="G12" s="10">
        <v>359.2</v>
      </c>
      <c r="H12" s="9">
        <v>320.5</v>
      </c>
      <c r="I12" s="11">
        <f t="shared" si="0"/>
        <v>1560.6</v>
      </c>
      <c r="J12" s="11">
        <f t="shared" si="1"/>
        <v>984.0999999999999</v>
      </c>
    </row>
    <row r="13" spans="1:10" ht="15.75" customHeight="1">
      <c r="A13" s="6">
        <v>5</v>
      </c>
      <c r="B13" s="8" t="s">
        <v>13</v>
      </c>
      <c r="C13" s="9">
        <v>58.8</v>
      </c>
      <c r="D13" s="9">
        <v>29.4</v>
      </c>
      <c r="E13" s="9">
        <v>1095.8</v>
      </c>
      <c r="F13" s="9">
        <v>577</v>
      </c>
      <c r="G13" s="10">
        <v>362.1</v>
      </c>
      <c r="H13" s="10">
        <v>266.4</v>
      </c>
      <c r="I13" s="11">
        <f t="shared" si="0"/>
        <v>1516.6999999999998</v>
      </c>
      <c r="J13" s="11">
        <f t="shared" si="1"/>
        <v>872.8</v>
      </c>
    </row>
    <row r="14" spans="1:10" ht="15.75" customHeight="1">
      <c r="A14" s="6">
        <v>6</v>
      </c>
      <c r="B14" s="8" t="s">
        <v>9</v>
      </c>
      <c r="C14" s="9">
        <v>81.5</v>
      </c>
      <c r="D14" s="9">
        <v>40.6</v>
      </c>
      <c r="E14" s="9">
        <v>951.8</v>
      </c>
      <c r="F14" s="9">
        <v>446.5</v>
      </c>
      <c r="G14" s="10">
        <v>227.7</v>
      </c>
      <c r="H14" s="10">
        <v>98.5</v>
      </c>
      <c r="I14" s="11">
        <f t="shared" si="0"/>
        <v>1261</v>
      </c>
      <c r="J14" s="11">
        <f t="shared" si="1"/>
        <v>585.6</v>
      </c>
    </row>
    <row r="15" spans="1:10" ht="15.75" customHeight="1">
      <c r="A15" s="6">
        <v>7</v>
      </c>
      <c r="B15" s="8" t="s">
        <v>7</v>
      </c>
      <c r="C15" s="9">
        <v>91</v>
      </c>
      <c r="D15" s="9">
        <v>45.4</v>
      </c>
      <c r="E15" s="9">
        <v>1204.4</v>
      </c>
      <c r="F15" s="9">
        <v>633.3</v>
      </c>
      <c r="G15" s="10">
        <v>150</v>
      </c>
      <c r="H15" s="10">
        <v>105.3</v>
      </c>
      <c r="I15" s="11">
        <f t="shared" si="0"/>
        <v>1445.4</v>
      </c>
      <c r="J15" s="11">
        <f t="shared" si="1"/>
        <v>783.9999999999999</v>
      </c>
    </row>
    <row r="16" spans="1:10" ht="15.75" customHeight="1">
      <c r="A16" s="6">
        <v>8</v>
      </c>
      <c r="B16" s="8" t="s">
        <v>8</v>
      </c>
      <c r="C16" s="9">
        <v>444.7</v>
      </c>
      <c r="D16" s="9">
        <v>223</v>
      </c>
      <c r="E16" s="9">
        <v>1355.5</v>
      </c>
      <c r="F16" s="9">
        <v>616</v>
      </c>
      <c r="G16" s="10">
        <v>0</v>
      </c>
      <c r="H16" s="10">
        <v>0</v>
      </c>
      <c r="I16" s="11">
        <f t="shared" si="0"/>
        <v>1800.2</v>
      </c>
      <c r="J16" s="11">
        <f t="shared" si="1"/>
        <v>839</v>
      </c>
    </row>
    <row r="17" spans="1:10" ht="15.75" customHeight="1">
      <c r="A17" s="6">
        <v>9</v>
      </c>
      <c r="B17" s="8" t="s">
        <v>10</v>
      </c>
      <c r="C17" s="9">
        <v>73.3</v>
      </c>
      <c r="D17" s="9">
        <v>36.6</v>
      </c>
      <c r="E17" s="9">
        <v>1110.7</v>
      </c>
      <c r="F17" s="9">
        <v>710</v>
      </c>
      <c r="G17" s="10">
        <v>489.8</v>
      </c>
      <c r="H17" s="10">
        <v>321.7</v>
      </c>
      <c r="I17" s="11">
        <f t="shared" si="0"/>
        <v>1673.8</v>
      </c>
      <c r="J17" s="11">
        <f t="shared" si="1"/>
        <v>1068.3</v>
      </c>
    </row>
    <row r="18" spans="1:10" ht="15.75" customHeight="1">
      <c r="A18" s="6">
        <v>10</v>
      </c>
      <c r="B18" s="8" t="s">
        <v>11</v>
      </c>
      <c r="C18" s="9">
        <v>66</v>
      </c>
      <c r="D18" s="9">
        <v>33</v>
      </c>
      <c r="E18" s="9">
        <v>1297.4</v>
      </c>
      <c r="F18" s="9">
        <v>597.8</v>
      </c>
      <c r="G18" s="10">
        <v>573.4</v>
      </c>
      <c r="H18" s="10">
        <v>218.9</v>
      </c>
      <c r="I18" s="11">
        <f t="shared" si="0"/>
        <v>1936.8000000000002</v>
      </c>
      <c r="J18" s="11">
        <f t="shared" si="1"/>
        <v>849.6999999999999</v>
      </c>
    </row>
    <row r="19" spans="1:10" ht="15.75" customHeight="1">
      <c r="A19" s="6">
        <v>11</v>
      </c>
      <c r="B19" s="8" t="s">
        <v>12</v>
      </c>
      <c r="C19" s="10">
        <v>107.9</v>
      </c>
      <c r="D19" s="10">
        <v>53.8</v>
      </c>
      <c r="E19" s="10">
        <v>1409</v>
      </c>
      <c r="F19" s="10">
        <v>656.6</v>
      </c>
      <c r="G19" s="10">
        <v>65.7</v>
      </c>
      <c r="H19" s="10">
        <v>27.2</v>
      </c>
      <c r="I19" s="11">
        <f t="shared" si="0"/>
        <v>1582.6000000000001</v>
      </c>
      <c r="J19" s="11">
        <f t="shared" si="1"/>
        <v>737.6</v>
      </c>
    </row>
    <row r="20" spans="1:10" ht="15.75" customHeight="1">
      <c r="A20" s="5"/>
      <c r="B20" s="7" t="s">
        <v>14</v>
      </c>
      <c r="C20" s="11">
        <f aca="true" t="shared" si="2" ref="C20:J20">SUM(C9:C19)</f>
        <v>1340</v>
      </c>
      <c r="D20" s="11">
        <f t="shared" si="2"/>
        <v>670.1999999999999</v>
      </c>
      <c r="E20" s="11">
        <f t="shared" si="2"/>
        <v>13152.6</v>
      </c>
      <c r="F20" s="11">
        <f t="shared" si="2"/>
        <v>7029.600000000001</v>
      </c>
      <c r="G20" s="11">
        <f t="shared" si="2"/>
        <v>3146.3</v>
      </c>
      <c r="H20" s="11">
        <f t="shared" si="2"/>
        <v>1995.7</v>
      </c>
      <c r="I20" s="11">
        <f>SUM(I9:I19)</f>
        <v>17638.9</v>
      </c>
      <c r="J20" s="11">
        <f t="shared" si="2"/>
        <v>9695.500000000002</v>
      </c>
    </row>
    <row r="21" spans="1:10" ht="12.75">
      <c r="A21" s="12"/>
      <c r="B21" s="12" t="s">
        <v>21</v>
      </c>
      <c r="C21" s="12"/>
      <c r="D21" s="12"/>
      <c r="E21" s="12">
        <v>0</v>
      </c>
      <c r="F21" s="12"/>
      <c r="G21" s="12"/>
      <c r="H21" s="12"/>
      <c r="I21" s="12">
        <f>SUM(C21+E21+G21)</f>
        <v>0</v>
      </c>
      <c r="J21" s="12">
        <f>SUM(D21+F21+H21)</f>
        <v>0</v>
      </c>
    </row>
    <row r="22" spans="1:10" ht="12.75">
      <c r="A22" s="12"/>
      <c r="B22" s="13" t="s">
        <v>22</v>
      </c>
      <c r="C22" s="14">
        <f>SUM(C20+C21)</f>
        <v>1340</v>
      </c>
      <c r="D22" s="14">
        <f aca="true" t="shared" si="3" ref="D22:J22">SUM(D20+D21)</f>
        <v>670.1999999999999</v>
      </c>
      <c r="E22" s="14">
        <f t="shared" si="3"/>
        <v>13152.6</v>
      </c>
      <c r="F22" s="14">
        <f t="shared" si="3"/>
        <v>7029.600000000001</v>
      </c>
      <c r="G22" s="14">
        <f t="shared" si="3"/>
        <v>3146.3</v>
      </c>
      <c r="H22" s="14">
        <f t="shared" si="3"/>
        <v>1995.7</v>
      </c>
      <c r="I22" s="14">
        <f t="shared" si="3"/>
        <v>17638.9</v>
      </c>
      <c r="J22" s="14">
        <f t="shared" si="3"/>
        <v>9695.500000000002</v>
      </c>
    </row>
  </sheetData>
  <sheetProtection/>
  <mergeCells count="10">
    <mergeCell ref="H2:J2"/>
    <mergeCell ref="I1:J1"/>
    <mergeCell ref="I3:J3"/>
    <mergeCell ref="C7:D7"/>
    <mergeCell ref="G7:H7"/>
    <mergeCell ref="I7:J7"/>
    <mergeCell ref="A5:J5"/>
    <mergeCell ref="A7:A8"/>
    <mergeCell ref="B7:B8"/>
    <mergeCell ref="E7:F7"/>
  </mergeCells>
  <printOptions/>
  <pageMargins left="0.1968503937007874" right="0.1968503937007874" top="0.984251968503937" bottom="0.48" header="0.5118110236220472" footer="0.21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Acer</cp:lastModifiedBy>
  <cp:lastPrinted>2017-04-27T23:57:31Z</cp:lastPrinted>
  <dcterms:created xsi:type="dcterms:W3CDTF">2013-04-23T15:09:26Z</dcterms:created>
  <dcterms:modified xsi:type="dcterms:W3CDTF">2022-11-03T06:00:00Z</dcterms:modified>
  <cp:category/>
  <cp:version/>
  <cp:contentType/>
  <cp:contentStatus/>
</cp:coreProperties>
</file>