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пресс-служба\НОВОСТИ 2020\НОВОСТИ ЦЕНОВИКИ\апрель\"/>
    </mc:Choice>
  </mc:AlternateContent>
  <bookViews>
    <workbookView xWindow="0" yWindow="0" windowWidth="28800" windowHeight="12255"/>
  </bookViews>
  <sheets>
    <sheet name="Сравнение" sheetId="2" r:id="rId1"/>
    <sheet name="Лист1" sheetId="1" r:id="rId2"/>
  </sheets>
  <externalReferences>
    <externalReference r:id="rId3"/>
  </externalReferences>
  <definedNames>
    <definedName name="Z_2D07BE85_39D4_48C8_BF38_2EE7128CC46F_.wvu.Cols" localSheetId="0" hidden="1">Сравнение!$C:$E</definedName>
    <definedName name="Z_4900A32B_C3AC_470D_951C_C0D5CAA710B1_.wvu.Cols" localSheetId="0" hidden="1">Сравнение!$C:$E</definedName>
    <definedName name="Z_A24FB57C_AECF_4D93_BD44_E20CAA2BBCD9_.wvu.Cols" localSheetId="0" hidden="1">Сравнение!$C:$E</definedName>
    <definedName name="Z_DCEB53F9_8CEF_4CDA_8D4A_CD8F5DEAEC58_.wvu.Cols" localSheetId="0" hidden="1">Сравнение!$C:$E</definedName>
    <definedName name="_xlnm.Print_Area" localSheetId="0">Сравнение!$A$1:$S$45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2" l="1"/>
  <c r="P45" i="2"/>
  <c r="O45" i="2"/>
  <c r="N45" i="2"/>
  <c r="M45" i="2"/>
  <c r="L45" i="2"/>
  <c r="K45" i="2"/>
  <c r="J45" i="2"/>
  <c r="I45" i="2"/>
  <c r="H45" i="2"/>
  <c r="G45" i="2"/>
  <c r="F45" i="2"/>
  <c r="Q44" i="2"/>
  <c r="P44" i="2"/>
  <c r="O44" i="2"/>
  <c r="N44" i="2"/>
  <c r="M44" i="2"/>
  <c r="L44" i="2"/>
  <c r="K44" i="2"/>
  <c r="J44" i="2"/>
  <c r="I44" i="2"/>
  <c r="H44" i="2"/>
  <c r="G44" i="2"/>
  <c r="F44" i="2"/>
  <c r="Q43" i="2"/>
  <c r="P43" i="2"/>
  <c r="O43" i="2"/>
  <c r="N43" i="2"/>
  <c r="M43" i="2"/>
  <c r="L43" i="2"/>
  <c r="K43" i="2"/>
  <c r="J43" i="2"/>
  <c r="I43" i="2"/>
  <c r="H43" i="2"/>
  <c r="G43" i="2"/>
  <c r="F43" i="2"/>
  <c r="Q42" i="2"/>
  <c r="P42" i="2"/>
  <c r="O42" i="2"/>
  <c r="N42" i="2"/>
  <c r="M42" i="2"/>
  <c r="L42" i="2"/>
  <c r="K42" i="2"/>
  <c r="J42" i="2"/>
  <c r="I42" i="2"/>
  <c r="H42" i="2"/>
  <c r="G42" i="2"/>
  <c r="F42" i="2"/>
  <c r="Q41" i="2"/>
  <c r="P41" i="2"/>
  <c r="O41" i="2"/>
  <c r="N41" i="2"/>
  <c r="M41" i="2"/>
  <c r="L41" i="2"/>
  <c r="K41" i="2"/>
  <c r="J41" i="2"/>
  <c r="I41" i="2"/>
  <c r="H41" i="2"/>
  <c r="G41" i="2"/>
  <c r="F41" i="2"/>
  <c r="Q40" i="2"/>
  <c r="P40" i="2"/>
  <c r="O40" i="2"/>
  <c r="N40" i="2"/>
  <c r="M40" i="2"/>
  <c r="L40" i="2"/>
  <c r="K40" i="2"/>
  <c r="J40" i="2"/>
  <c r="I40" i="2"/>
  <c r="H40" i="2"/>
  <c r="G40" i="2"/>
  <c r="F40" i="2"/>
  <c r="Q39" i="2"/>
  <c r="P39" i="2"/>
  <c r="O39" i="2"/>
  <c r="N39" i="2"/>
  <c r="M39" i="2"/>
  <c r="L39" i="2"/>
  <c r="K39" i="2"/>
  <c r="J39" i="2"/>
  <c r="I39" i="2"/>
  <c r="H39" i="2"/>
  <c r="G39" i="2"/>
  <c r="F39" i="2"/>
  <c r="Q38" i="2"/>
  <c r="P38" i="2"/>
  <c r="O38" i="2"/>
  <c r="N38" i="2"/>
  <c r="M38" i="2"/>
  <c r="L38" i="2"/>
  <c r="K38" i="2"/>
  <c r="J38" i="2"/>
  <c r="I38" i="2"/>
  <c r="H38" i="2"/>
  <c r="G38" i="2"/>
  <c r="F38" i="2"/>
  <c r="Q37" i="2"/>
  <c r="P37" i="2"/>
  <c r="O37" i="2"/>
  <c r="N37" i="2"/>
  <c r="M37" i="2"/>
  <c r="L37" i="2"/>
  <c r="K37" i="2"/>
  <c r="J37" i="2"/>
  <c r="I37" i="2"/>
  <c r="H37" i="2"/>
  <c r="G37" i="2"/>
  <c r="F37" i="2"/>
  <c r="Q36" i="2"/>
  <c r="P36" i="2"/>
  <c r="O36" i="2"/>
  <c r="N36" i="2"/>
  <c r="M36" i="2"/>
  <c r="L36" i="2"/>
  <c r="K36" i="2"/>
  <c r="J36" i="2"/>
  <c r="I36" i="2"/>
  <c r="H36" i="2"/>
  <c r="G36" i="2"/>
  <c r="F36" i="2"/>
  <c r="Q35" i="2"/>
  <c r="P35" i="2"/>
  <c r="O35" i="2"/>
  <c r="N35" i="2"/>
  <c r="M35" i="2"/>
  <c r="L35" i="2"/>
  <c r="K35" i="2"/>
  <c r="J35" i="2"/>
  <c r="I35" i="2"/>
  <c r="H35" i="2"/>
  <c r="G35" i="2"/>
  <c r="F35" i="2"/>
  <c r="Q34" i="2"/>
  <c r="P34" i="2"/>
  <c r="O34" i="2"/>
  <c r="N34" i="2"/>
  <c r="M34" i="2"/>
  <c r="L34" i="2"/>
  <c r="K34" i="2"/>
  <c r="J34" i="2"/>
  <c r="I34" i="2"/>
  <c r="H34" i="2"/>
  <c r="G34" i="2"/>
  <c r="F34" i="2"/>
  <c r="Q33" i="2"/>
  <c r="P33" i="2"/>
  <c r="O33" i="2"/>
  <c r="N33" i="2"/>
  <c r="M33" i="2"/>
  <c r="L33" i="2"/>
  <c r="K33" i="2"/>
  <c r="J33" i="2"/>
  <c r="I33" i="2"/>
  <c r="H33" i="2"/>
  <c r="G33" i="2"/>
  <c r="F33" i="2"/>
  <c r="Q32" i="2"/>
  <c r="P32" i="2"/>
  <c r="O32" i="2"/>
  <c r="N32" i="2"/>
  <c r="M32" i="2"/>
  <c r="L32" i="2"/>
  <c r="K32" i="2"/>
  <c r="J32" i="2"/>
  <c r="I32" i="2"/>
  <c r="H32" i="2"/>
  <c r="G32" i="2"/>
  <c r="F32" i="2"/>
  <c r="Q31" i="2"/>
  <c r="P31" i="2"/>
  <c r="O31" i="2"/>
  <c r="N31" i="2"/>
  <c r="M31" i="2"/>
  <c r="L31" i="2"/>
  <c r="K31" i="2"/>
  <c r="J31" i="2"/>
  <c r="I31" i="2"/>
  <c r="H31" i="2"/>
  <c r="G31" i="2"/>
  <c r="F31" i="2"/>
  <c r="Q30" i="2"/>
  <c r="P30" i="2"/>
  <c r="O30" i="2"/>
  <c r="N30" i="2"/>
  <c r="M30" i="2"/>
  <c r="L30" i="2"/>
  <c r="K30" i="2"/>
  <c r="J30" i="2"/>
  <c r="I30" i="2"/>
  <c r="H30" i="2"/>
  <c r="G30" i="2"/>
  <c r="F30" i="2"/>
  <c r="Q29" i="2"/>
  <c r="P29" i="2"/>
  <c r="O29" i="2"/>
  <c r="N29" i="2"/>
  <c r="M29" i="2"/>
  <c r="L29" i="2"/>
  <c r="K29" i="2"/>
  <c r="J29" i="2"/>
  <c r="I29" i="2"/>
  <c r="H29" i="2"/>
  <c r="G29" i="2"/>
  <c r="F29" i="2"/>
  <c r="Q28" i="2"/>
  <c r="P28" i="2"/>
  <c r="O28" i="2"/>
  <c r="N28" i="2"/>
  <c r="M28" i="2"/>
  <c r="L28" i="2"/>
  <c r="K28" i="2"/>
  <c r="J28" i="2"/>
  <c r="I28" i="2"/>
  <c r="H28" i="2"/>
  <c r="G28" i="2"/>
  <c r="F28" i="2"/>
  <c r="Q27" i="2"/>
  <c r="P27" i="2"/>
  <c r="O27" i="2"/>
  <c r="N27" i="2"/>
  <c r="M27" i="2"/>
  <c r="L27" i="2"/>
  <c r="K27" i="2"/>
  <c r="J27" i="2"/>
  <c r="I27" i="2"/>
  <c r="H27" i="2"/>
  <c r="G27" i="2"/>
  <c r="F27" i="2"/>
  <c r="Q26" i="2"/>
  <c r="P26" i="2"/>
  <c r="O26" i="2"/>
  <c r="N26" i="2"/>
  <c r="M26" i="2"/>
  <c r="L26" i="2"/>
  <c r="K26" i="2"/>
  <c r="J26" i="2"/>
  <c r="I26" i="2"/>
  <c r="H26" i="2"/>
  <c r="G26" i="2"/>
  <c r="F26" i="2"/>
  <c r="Q25" i="2"/>
  <c r="P25" i="2"/>
  <c r="O25" i="2"/>
  <c r="N25" i="2"/>
  <c r="M25" i="2"/>
  <c r="L25" i="2"/>
  <c r="K25" i="2"/>
  <c r="J25" i="2"/>
  <c r="I25" i="2"/>
  <c r="H25" i="2"/>
  <c r="G25" i="2"/>
  <c r="F25" i="2"/>
  <c r="Q24" i="2"/>
  <c r="P24" i="2"/>
  <c r="O24" i="2"/>
  <c r="N24" i="2"/>
  <c r="M24" i="2"/>
  <c r="L24" i="2"/>
  <c r="K24" i="2"/>
  <c r="J24" i="2"/>
  <c r="I24" i="2"/>
  <c r="H24" i="2"/>
  <c r="G24" i="2"/>
  <c r="F24" i="2"/>
  <c r="Q23" i="2"/>
  <c r="P23" i="2"/>
  <c r="O23" i="2"/>
  <c r="N23" i="2"/>
  <c r="M23" i="2"/>
  <c r="L23" i="2"/>
  <c r="K23" i="2"/>
  <c r="J23" i="2"/>
  <c r="I23" i="2"/>
  <c r="H23" i="2"/>
  <c r="G23" i="2"/>
  <c r="F23" i="2"/>
  <c r="Q22" i="2"/>
  <c r="P22" i="2"/>
  <c r="O22" i="2"/>
  <c r="N22" i="2"/>
  <c r="M22" i="2"/>
  <c r="L22" i="2"/>
  <c r="K22" i="2"/>
  <c r="J22" i="2"/>
  <c r="I22" i="2"/>
  <c r="H22" i="2"/>
  <c r="G22" i="2"/>
  <c r="F22" i="2"/>
  <c r="Q21" i="2"/>
  <c r="P21" i="2"/>
  <c r="O21" i="2"/>
  <c r="N21" i="2"/>
  <c r="M21" i="2"/>
  <c r="L21" i="2"/>
  <c r="K21" i="2"/>
  <c r="J21" i="2"/>
  <c r="I21" i="2"/>
  <c r="H21" i="2"/>
  <c r="G21" i="2"/>
  <c r="F21" i="2"/>
  <c r="Q20" i="2"/>
  <c r="P20" i="2"/>
  <c r="O20" i="2"/>
  <c r="N20" i="2"/>
  <c r="M20" i="2"/>
  <c r="L20" i="2"/>
  <c r="K20" i="2"/>
  <c r="J20" i="2"/>
  <c r="I20" i="2"/>
  <c r="H20" i="2"/>
  <c r="G20" i="2"/>
  <c r="F20" i="2"/>
  <c r="Q19" i="2"/>
  <c r="P19" i="2"/>
  <c r="O19" i="2"/>
  <c r="N19" i="2"/>
  <c r="M19" i="2"/>
  <c r="L19" i="2"/>
  <c r="K19" i="2"/>
  <c r="J19" i="2"/>
  <c r="I19" i="2"/>
  <c r="H19" i="2"/>
  <c r="G19" i="2"/>
  <c r="F19" i="2"/>
  <c r="Q18" i="2"/>
  <c r="P18" i="2"/>
  <c r="O18" i="2"/>
  <c r="N18" i="2"/>
  <c r="M18" i="2"/>
  <c r="L18" i="2"/>
  <c r="K18" i="2"/>
  <c r="J18" i="2"/>
  <c r="I18" i="2"/>
  <c r="H18" i="2"/>
  <c r="G18" i="2"/>
  <c r="F18" i="2"/>
  <c r="Q17" i="2"/>
  <c r="P17" i="2"/>
  <c r="O17" i="2"/>
  <c r="N17" i="2"/>
  <c r="M17" i="2"/>
  <c r="L17" i="2"/>
  <c r="K17" i="2"/>
  <c r="J17" i="2"/>
  <c r="I17" i="2"/>
  <c r="H17" i="2"/>
  <c r="G17" i="2"/>
  <c r="F17" i="2"/>
  <c r="Q16" i="2"/>
  <c r="P16" i="2"/>
  <c r="O16" i="2"/>
  <c r="N16" i="2"/>
  <c r="M16" i="2"/>
  <c r="L16" i="2"/>
  <c r="K16" i="2"/>
  <c r="J16" i="2"/>
  <c r="I16" i="2"/>
  <c r="H16" i="2"/>
  <c r="G16" i="2"/>
  <c r="F16" i="2"/>
  <c r="Q15" i="2"/>
  <c r="P15" i="2"/>
  <c r="O15" i="2"/>
  <c r="N15" i="2"/>
  <c r="M15" i="2"/>
  <c r="L15" i="2"/>
  <c r="K15" i="2"/>
  <c r="J15" i="2"/>
  <c r="I15" i="2"/>
  <c r="H15" i="2"/>
  <c r="G15" i="2"/>
  <c r="F15" i="2"/>
  <c r="Q14" i="2"/>
  <c r="P14" i="2"/>
  <c r="O14" i="2"/>
  <c r="N14" i="2"/>
  <c r="M14" i="2"/>
  <c r="L14" i="2"/>
  <c r="K14" i="2"/>
  <c r="J14" i="2"/>
  <c r="I14" i="2"/>
  <c r="H14" i="2"/>
  <c r="G14" i="2"/>
  <c r="F14" i="2"/>
  <c r="Q13" i="2"/>
  <c r="P13" i="2"/>
  <c r="O13" i="2"/>
  <c r="N13" i="2"/>
  <c r="M13" i="2"/>
  <c r="L13" i="2"/>
  <c r="K13" i="2"/>
  <c r="J13" i="2"/>
  <c r="I13" i="2"/>
  <c r="H13" i="2"/>
  <c r="G13" i="2"/>
  <c r="F13" i="2"/>
  <c r="Q12" i="2"/>
  <c r="P12" i="2"/>
  <c r="O12" i="2"/>
  <c r="N12" i="2"/>
  <c r="M12" i="2"/>
  <c r="L12" i="2"/>
  <c r="K12" i="2"/>
  <c r="J12" i="2"/>
  <c r="I12" i="2"/>
  <c r="H12" i="2"/>
  <c r="G12" i="2"/>
  <c r="F12" i="2"/>
  <c r="Q11" i="2"/>
  <c r="P11" i="2"/>
  <c r="O11" i="2"/>
  <c r="N11" i="2"/>
  <c r="M11" i="2"/>
  <c r="L11" i="2"/>
  <c r="K11" i="2"/>
  <c r="J11" i="2"/>
  <c r="I11" i="2"/>
  <c r="H11" i="2"/>
  <c r="G11" i="2"/>
  <c r="F11" i="2"/>
  <c r="Q10" i="2"/>
  <c r="P10" i="2"/>
  <c r="O10" i="2"/>
  <c r="N10" i="2"/>
  <c r="M10" i="2"/>
  <c r="L10" i="2"/>
  <c r="K10" i="2"/>
  <c r="J10" i="2"/>
  <c r="I10" i="2"/>
  <c r="H10" i="2"/>
  <c r="G10" i="2"/>
  <c r="F10" i="2"/>
  <c r="Q9" i="2"/>
  <c r="P9" i="2"/>
  <c r="O9" i="2"/>
  <c r="N9" i="2"/>
  <c r="M9" i="2"/>
  <c r="L9" i="2"/>
  <c r="K9" i="2"/>
  <c r="J9" i="2"/>
  <c r="I9" i="2"/>
  <c r="H9" i="2"/>
  <c r="G9" i="2"/>
  <c r="F9" i="2"/>
  <c r="Q8" i="2"/>
  <c r="P8" i="2"/>
  <c r="O8" i="2"/>
  <c r="N8" i="2"/>
  <c r="M8" i="2"/>
  <c r="L8" i="2"/>
  <c r="K8" i="2"/>
  <c r="J8" i="2"/>
  <c r="I8" i="2"/>
  <c r="H8" i="2"/>
  <c r="G8" i="2"/>
  <c r="F8" i="2"/>
  <c r="Q7" i="2"/>
  <c r="P7" i="2"/>
  <c r="O7" i="2"/>
  <c r="N7" i="2"/>
  <c r="M7" i="2"/>
  <c r="L7" i="2"/>
  <c r="K7" i="2"/>
  <c r="J7" i="2"/>
  <c r="I7" i="2"/>
  <c r="H7" i="2"/>
  <c r="G7" i="2"/>
  <c r="F7" i="2"/>
  <c r="Q6" i="2"/>
  <c r="P6" i="2"/>
  <c r="O6" i="2"/>
  <c r="N6" i="2"/>
  <c r="M6" i="2"/>
  <c r="L6" i="2"/>
  <c r="K6" i="2"/>
  <c r="J6" i="2"/>
  <c r="I6" i="2"/>
  <c r="H6" i="2"/>
  <c r="G6" i="2"/>
  <c r="F6" i="2"/>
  <c r="S34" i="2" l="1"/>
  <c r="S35" i="2"/>
  <c r="S36" i="2"/>
  <c r="S37" i="2"/>
  <c r="S38" i="2"/>
  <c r="S39" i="2"/>
  <c r="S40" i="2"/>
  <c r="S41" i="2"/>
  <c r="S42" i="2"/>
  <c r="S43" i="2"/>
  <c r="S44" i="2"/>
  <c r="S4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S10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6" i="2"/>
  <c r="S8" i="2"/>
  <c r="S9" i="2"/>
  <c r="S11" i="2"/>
  <c r="S7" i="2"/>
</calcChain>
</file>

<file path=xl/sharedStrings.xml><?xml version="1.0" encoding="utf-8"?>
<sst xmlns="http://schemas.openxmlformats.org/spreadsheetml/2006/main" count="191" uniqueCount="58">
  <si>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</si>
  <si>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</si>
  <si>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</si>
  <si>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</si>
  <si>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</si>
  <si>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</si>
  <si>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</si>
  <si>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% наличия товара</t>
  </si>
  <si>
    <t>Рост цен%</t>
  </si>
  <si>
    <t>Средние цены (руб ,)</t>
  </si>
  <si>
    <t>Темп роста средних цен, %</t>
  </si>
  <si>
    <t>Мин ,</t>
  </si>
  <si>
    <t>Макс ,</t>
  </si>
  <si>
    <t>Мука пшеничная (сорт высший), 1 кг</t>
  </si>
  <si>
    <t>-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</si>
  <si>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</si>
  <si>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</si>
  <si>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</si>
  <si>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</si>
  <si>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</si>
  <si>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</si>
  <si>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</si>
  <si>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</si>
  <si>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</si>
  <si>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</si>
  <si>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</si>
  <si>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</si>
  <si>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</si>
  <si>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</si>
  <si>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</si>
  <si>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</si>
  <si>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</si>
  <si>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 ,</t>
  </si>
  <si>
    <t xml:space="preserve">Хлеб белый из пшеничной муки, 1 кг , </t>
  </si>
  <si>
    <t>Хлеб черный ржаной, ржано-пшеничный, 1 кг ,</t>
  </si>
  <si>
    <t>Молоко питьевое (м ,д ,ж , 2,5-4%), 1 кг</t>
  </si>
  <si>
    <t>Творог (м ,д ,ж , 5-9%), 1 кг</t>
  </si>
  <si>
    <t>Масло сливочное (м ,д ,ж , 82,5%), 1 кг</t>
  </si>
  <si>
    <t>Кефир (м ,д ,ж , 3,2%), 1 кг</t>
  </si>
  <si>
    <t>Сметана м ,д ,ж , (15%), 1 кг</t>
  </si>
  <si>
    <t>Сыр твердый (м ,д ,ж ,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</si>
  <si>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</si>
  <si>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</si>
  <si>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</si>
  <si>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</si>
  <si>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</si>
  <si>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</si>
  <si>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</si>
  <si>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</si>
  <si>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</si>
  <si>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</si>
  <si>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</si>
  <si>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</si>
  <si>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</si>
  <si>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Минимальные</t>
  </si>
  <si>
    <t>Максимальные</t>
  </si>
  <si>
    <t xml:space="preserve">Минимальные </t>
  </si>
  <si>
    <t xml:space="preserve">Рост средних минимальных и средних максимальных цен в регионе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фиксированный набор продовольственных товаров по состоянию на 14.04.2020 года по отношению к 07.04.2020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</si>
</sst>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12"/>
      <color rgb="FF000000"/>
      <name val="Calibri Light"/>
      <family val="1"/>
      <charset val="204"/>
      <scheme val="major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2" fontId="3" fillId="0" borderId="12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wrapText="1"/>
    </xf>
    <xf numFmtId="2" fontId="5" fillId="2" borderId="16" xfId="1" applyNumberFormat="1" applyFont="1" applyFill="1" applyBorder="1" applyAlignment="1">
      <alignment vertical="center" wrapText="1"/>
    </xf>
    <xf numFmtId="2" fontId="3" fillId="0" borderId="14" xfId="1" applyNumberFormat="1" applyFont="1" applyBorder="1" applyAlignment="1">
      <alignment wrapText="1"/>
    </xf>
    <xf numFmtId="2" fontId="6" fillId="3" borderId="14" xfId="1" applyNumberFormat="1" applyFont="1" applyFill="1" applyBorder="1" applyAlignment="1">
      <alignment wrapText="1"/>
    </xf>
    <xf numFmtId="2" fontId="6" fillId="3" borderId="17" xfId="1" applyNumberFormat="1" applyFont="1" applyFill="1" applyBorder="1" applyAlignment="1">
      <alignment wrapText="1"/>
    </xf>
    <xf numFmtId="2" fontId="3" fillId="0" borderId="18" xfId="1" applyNumberFormat="1" applyFont="1" applyBorder="1" applyAlignment="1">
      <alignment wrapText="1"/>
    </xf>
    <xf numFmtId="4" fontId="2" fillId="0" borderId="7" xfId="1" applyNumberFormat="1" applyBorder="1"/>
    <xf numFmtId="1" fontId="3" fillId="0" borderId="19" xfId="1" applyNumberFormat="1" applyFont="1" applyBorder="1" applyAlignment="1">
      <alignment wrapText="1"/>
    </xf>
    <xf numFmtId="2" fontId="5" fillId="2" borderId="6" xfId="1" applyNumberFormat="1" applyFont="1" applyFill="1" applyBorder="1" applyAlignment="1">
      <alignment vertical="center" wrapText="1"/>
    </xf>
    <xf numFmtId="2" fontId="3" fillId="0" borderId="7" xfId="1" applyNumberFormat="1" applyFont="1" applyBorder="1" applyAlignment="1">
      <alignment wrapText="1"/>
    </xf>
    <xf numFmtId="2" fontId="6" fillId="3" borderId="7" xfId="1" applyNumberFormat="1" applyFont="1" applyFill="1" applyBorder="1" applyAlignment="1">
      <alignment wrapText="1"/>
    </xf>
    <xf numFmtId="2" fontId="6" fillId="3" borderId="20" xfId="1" applyNumberFormat="1" applyFont="1" applyFill="1" applyBorder="1" applyAlignment="1">
      <alignment wrapText="1"/>
    </xf>
    <xf numFmtId="2" fontId="3" fillId="0" borderId="21" xfId="1" applyNumberFormat="1" applyFont="1" applyBorder="1" applyAlignment="1">
      <alignment wrapText="1"/>
    </xf>
    <xf numFmtId="2" fontId="5" fillId="2" borderId="6" xfId="1" applyNumberFormat="1" applyFont="1" applyFill="1" applyBorder="1" applyAlignment="1">
      <alignment horizontal="left" vertical="center" wrapText="1"/>
    </xf>
    <xf numFmtId="1" fontId="3" fillId="0" borderId="22" xfId="1" applyNumberFormat="1" applyFont="1" applyBorder="1" applyAlignment="1">
      <alignment wrapText="1"/>
    </xf>
    <xf numFmtId="2" fontId="5" fillId="2" borderId="11" xfId="1" applyNumberFormat="1" applyFont="1" applyFill="1" applyBorder="1" applyAlignment="1">
      <alignment vertical="center" wrapText="1"/>
    </xf>
    <xf numFmtId="2" fontId="3" fillId="0" borderId="12" xfId="1" applyNumberFormat="1" applyFont="1" applyBorder="1" applyAlignment="1">
      <alignment wrapText="1"/>
    </xf>
    <xf numFmtId="2" fontId="6" fillId="3" borderId="12" xfId="1" applyNumberFormat="1" applyFont="1" applyFill="1" applyBorder="1" applyAlignment="1">
      <alignment wrapText="1"/>
    </xf>
    <xf numFmtId="2" fontId="6" fillId="3" borderId="23" xfId="1" applyNumberFormat="1" applyFont="1" applyFill="1" applyBorder="1" applyAlignment="1">
      <alignment wrapText="1"/>
    </xf>
    <xf numFmtId="2" fontId="3" fillId="0" borderId="24" xfId="1" applyNumberFormat="1" applyFont="1" applyBorder="1" applyAlignment="1">
      <alignment wrapText="1"/>
    </xf>
    <xf numFmtId="1" fontId="2" fillId="0" borderId="0" xfId="1" applyNumberFormat="1"/>
    <xf numFmtId="2" fontId="3" fillId="0" borderId="12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horizontal="center" vertical="center" wrapText="1"/>
    </xf>
    <xf numFmtId="0" fontId="2" fillId="3" borderId="4" xfId="1" applyFill="1" applyBorder="1" applyAlignment="1">
      <alignment horizontal="center" vertical="center" wrapText="1"/>
    </xf>
    <xf numFmtId="0" fontId="2" fillId="3" borderId="5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_&#1054;&#1090;&#1076;&#1077;&#1083;_&#1094;&#1077;&#1085;/&#1052;&#1086;&#1085;&#1080;&#1090;&#1086;&#1088;&#1080;&#1085;&#1075;/&#1057;&#1074;&#1086;&#1076;/2020/1%20&#1045;&#1078;&#1077;&#1084;&#1077;&#1089;&#1103;&#1095;&#1085;&#1099;&#1081;/9%20&#1085;&#1072;%2014.04.2020/&#1047;&#1072;&#1073;&#1072;&#1081;&#1082;&#1072;&#1083;&#1100;&#1089;&#1082;&#1080;&#1081;%20&#1082;&#1088;&#1072;&#1081;%20&#1085;&#1072;%2014.0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С"/>
      <sheetName val="НСМ"/>
      <sheetName val="НСТО"/>
      <sheetName val="Рынки"/>
      <sheetName val="Еженедельный"/>
      <sheetName val="Ежедневный предыд"/>
      <sheetName val="Сравнение"/>
    </sheetNames>
    <sheetDataSet>
      <sheetData sheetId="0"/>
      <sheetData sheetId="1"/>
      <sheetData sheetId="2"/>
      <sheetData sheetId="3"/>
      <sheetData sheetId="4">
        <row r="6">
          <cell r="F6">
            <v>37.456349206349216</v>
          </cell>
          <cell r="G6">
            <v>42.482276923076924</v>
          </cell>
          <cell r="H6">
            <v>89.044666666666672</v>
          </cell>
          <cell r="I6">
            <v>38.196739130434793</v>
          </cell>
          <cell r="J6">
            <v>43.878945054945049</v>
          </cell>
          <cell r="K6">
            <v>87.402647058823547</v>
          </cell>
          <cell r="L6">
            <v>37.878378378378379</v>
          </cell>
          <cell r="M6">
            <v>40.175675675675677</v>
          </cell>
          <cell r="N6">
            <v>52.333500000000001</v>
          </cell>
          <cell r="O6">
            <v>31</v>
          </cell>
          <cell r="P6">
            <v>55</v>
          </cell>
          <cell r="Q6">
            <v>37.5</v>
          </cell>
        </row>
        <row r="7">
          <cell r="F7">
            <v>65.254687500000003</v>
          </cell>
          <cell r="G7">
            <v>77.073593749999986</v>
          </cell>
          <cell r="H7">
            <v>89.444666666666677</v>
          </cell>
          <cell r="I7">
            <v>66.633695652173898</v>
          </cell>
          <cell r="J7">
            <v>73.629450549450553</v>
          </cell>
          <cell r="K7">
            <v>86.905428571428587</v>
          </cell>
          <cell r="L7">
            <v>66.347222222222229</v>
          </cell>
          <cell r="M7">
            <v>70.902777777777771</v>
          </cell>
          <cell r="N7">
            <v>52.166499999999999</v>
          </cell>
          <cell r="O7">
            <v>77.5</v>
          </cell>
          <cell r="P7">
            <v>80</v>
          </cell>
          <cell r="Q7">
            <v>37.5</v>
          </cell>
        </row>
        <row r="8">
          <cell r="F8">
            <v>67.485606060606031</v>
          </cell>
          <cell r="G8">
            <v>74.856363636363596</v>
          </cell>
          <cell r="H8">
            <v>91.667000000000002</v>
          </cell>
          <cell r="I8">
            <v>66.271739130434767</v>
          </cell>
          <cell r="J8">
            <v>72.30032967032966</v>
          </cell>
          <cell r="K8">
            <v>86.905428571428587</v>
          </cell>
          <cell r="L8">
            <v>65.242647058823536</v>
          </cell>
          <cell r="M8">
            <v>69.683823529411768</v>
          </cell>
          <cell r="N8">
            <v>48.666499999999999</v>
          </cell>
          <cell r="O8">
            <v>76</v>
          </cell>
          <cell r="P8">
            <v>76</v>
          </cell>
          <cell r="Q8">
            <v>37.5</v>
          </cell>
        </row>
        <row r="9">
          <cell r="F9">
            <v>41.344328358208955</v>
          </cell>
          <cell r="G9">
            <v>90.232985074626853</v>
          </cell>
          <cell r="H9">
            <v>92.222333333333339</v>
          </cell>
          <cell r="I9">
            <v>42.260215053763439</v>
          </cell>
          <cell r="J9">
            <v>71.437717391304346</v>
          </cell>
          <cell r="K9">
            <v>87.857714285714295</v>
          </cell>
          <cell r="L9">
            <v>50.381578947368418</v>
          </cell>
          <cell r="M9">
            <v>64.322894736842102</v>
          </cell>
          <cell r="N9">
            <v>53.333500000000001</v>
          </cell>
          <cell r="O9">
            <v>45</v>
          </cell>
          <cell r="P9">
            <v>210</v>
          </cell>
          <cell r="Q9">
            <v>37.5</v>
          </cell>
        </row>
        <row r="10">
          <cell r="F10">
            <v>78.830882352941146</v>
          </cell>
          <cell r="G10">
            <v>99.641617647058794</v>
          </cell>
          <cell r="H10">
            <v>93.888999999999996</v>
          </cell>
          <cell r="I10">
            <v>81.425806451612885</v>
          </cell>
          <cell r="J10">
            <v>98.826086956521721</v>
          </cell>
          <cell r="K10">
            <v>87.857714285714295</v>
          </cell>
          <cell r="L10">
            <v>82.819512195121945</v>
          </cell>
          <cell r="M10">
            <v>99.951219512195124</v>
          </cell>
          <cell r="N10">
            <v>62.5</v>
          </cell>
          <cell r="O10">
            <v>85</v>
          </cell>
          <cell r="P10">
            <v>100</v>
          </cell>
          <cell r="Q10">
            <v>37.5</v>
          </cell>
        </row>
        <row r="11">
          <cell r="F11">
            <v>46.297343750000003</v>
          </cell>
          <cell r="G11">
            <v>48.97765625000001</v>
          </cell>
          <cell r="H11">
            <v>88.333666666666673</v>
          </cell>
          <cell r="I11">
            <v>48.166666666666657</v>
          </cell>
          <cell r="J11">
            <v>49.353260869565204</v>
          </cell>
          <cell r="K11">
            <v>87.857714285714295</v>
          </cell>
          <cell r="L11">
            <v>50.944444444444443</v>
          </cell>
          <cell r="M11">
            <v>52.583333333333336</v>
          </cell>
          <cell r="N11">
            <v>50.666499999999999</v>
          </cell>
          <cell r="O11">
            <v>52.5</v>
          </cell>
          <cell r="P11">
            <v>53.5</v>
          </cell>
          <cell r="Q11">
            <v>37.5</v>
          </cell>
        </row>
        <row r="12">
          <cell r="F12">
            <v>19.508593750000003</v>
          </cell>
          <cell r="G12">
            <v>22.017968750000005</v>
          </cell>
          <cell r="H12">
            <v>89.044333333333327</v>
          </cell>
          <cell r="I12">
            <v>20.644565217391307</v>
          </cell>
          <cell r="J12">
            <v>22.1</v>
          </cell>
          <cell r="K12">
            <v>86.334000000000017</v>
          </cell>
          <cell r="L12">
            <v>20.594594594594593</v>
          </cell>
          <cell r="M12">
            <v>21.405405405405407</v>
          </cell>
          <cell r="N12">
            <v>56.333500000000001</v>
          </cell>
          <cell r="O12">
            <v>22.5</v>
          </cell>
          <cell r="P12">
            <v>25</v>
          </cell>
          <cell r="Q12">
            <v>37.5</v>
          </cell>
        </row>
        <row r="13">
          <cell r="F13">
            <v>413.96985074626861</v>
          </cell>
          <cell r="G13">
            <v>838.47772727272729</v>
          </cell>
          <cell r="H13">
            <v>91.155666666666676</v>
          </cell>
          <cell r="I13">
            <v>415.00978260869567</v>
          </cell>
          <cell r="J13">
            <v>681.62637362637361</v>
          </cell>
          <cell r="K13">
            <v>86.334000000000017</v>
          </cell>
          <cell r="L13">
            <v>502.25</v>
          </cell>
          <cell r="M13">
            <v>759.72500000000002</v>
          </cell>
          <cell r="N13">
            <v>56.833500000000001</v>
          </cell>
          <cell r="O13">
            <v>500</v>
          </cell>
          <cell r="P13">
            <v>1225</v>
          </cell>
          <cell r="Q13">
            <v>37.5</v>
          </cell>
        </row>
        <row r="14">
          <cell r="F14">
            <v>56.694782608695661</v>
          </cell>
          <cell r="G14">
            <v>60.039565217391321</v>
          </cell>
          <cell r="H14">
            <v>66.666666666666671</v>
          </cell>
          <cell r="I14">
            <v>67.826315789473696</v>
          </cell>
          <cell r="J14">
            <v>72.282142857142873</v>
          </cell>
          <cell r="K14">
            <v>50.762000000000015</v>
          </cell>
          <cell r="L14">
            <v>52.75</v>
          </cell>
          <cell r="M14">
            <v>53</v>
          </cell>
          <cell r="N14">
            <v>19.5</v>
          </cell>
          <cell r="O14">
            <v>55</v>
          </cell>
          <cell r="P14">
            <v>55</v>
          </cell>
          <cell r="Q14">
            <v>37.5</v>
          </cell>
        </row>
        <row r="15">
          <cell r="F15">
            <v>242.92681818181816</v>
          </cell>
          <cell r="G15">
            <v>405.72545454545462</v>
          </cell>
          <cell r="H15">
            <v>90.711333333333343</v>
          </cell>
          <cell r="I15">
            <v>252.03033707865166</v>
          </cell>
          <cell r="J15">
            <v>385.21516853932587</v>
          </cell>
          <cell r="K15">
            <v>83.714857142857156</v>
          </cell>
          <cell r="L15">
            <v>262.39552631578943</v>
          </cell>
          <cell r="M15">
            <v>361.93368421052628</v>
          </cell>
          <cell r="N15">
            <v>55.5</v>
          </cell>
          <cell r="O15">
            <v>165</v>
          </cell>
          <cell r="P15">
            <v>390</v>
          </cell>
          <cell r="Q15">
            <v>37.5</v>
          </cell>
        </row>
        <row r="16">
          <cell r="F16">
            <v>290.99863636363642</v>
          </cell>
          <cell r="G16">
            <v>501.78772727272735</v>
          </cell>
          <cell r="H16">
            <v>91.266666666666666</v>
          </cell>
          <cell r="I16">
            <v>312.39523809523808</v>
          </cell>
          <cell r="J16">
            <v>467.04166666666669</v>
          </cell>
          <cell r="K16">
            <v>78.381428571428586</v>
          </cell>
          <cell r="L16">
            <v>342.7208108108108</v>
          </cell>
          <cell r="M16">
            <v>471.01810810810804</v>
          </cell>
          <cell r="N16">
            <v>54.5</v>
          </cell>
          <cell r="O16">
            <v>271.5</v>
          </cell>
          <cell r="P16">
            <v>616.5</v>
          </cell>
          <cell r="Q16">
            <v>37.5</v>
          </cell>
        </row>
        <row r="17">
          <cell r="F17">
            <v>779.55466666666666</v>
          </cell>
          <cell r="G17">
            <v>1033.6197727272727</v>
          </cell>
          <cell r="H17">
            <v>65.055333333333323</v>
          </cell>
          <cell r="I17">
            <v>796.60285714285715</v>
          </cell>
          <cell r="J17">
            <v>998.93618181818181</v>
          </cell>
          <cell r="K17">
            <v>50.762571428571434</v>
          </cell>
          <cell r="L17">
            <v>689.875</v>
          </cell>
          <cell r="M17">
            <v>848.25</v>
          </cell>
          <cell r="N17">
            <v>21</v>
          </cell>
          <cell r="O17">
            <v>617</v>
          </cell>
          <cell r="P17">
            <v>1057.5</v>
          </cell>
          <cell r="Q17">
            <v>37.5</v>
          </cell>
        </row>
        <row r="18">
          <cell r="F18">
            <v>286.4576923076923</v>
          </cell>
          <cell r="G18">
            <v>326.14999999999998</v>
          </cell>
          <cell r="H18">
            <v>19.999666666666666</v>
          </cell>
          <cell r="I18">
            <v>299.44444444444446</v>
          </cell>
          <cell r="J18">
            <v>365</v>
          </cell>
          <cell r="K18">
            <v>7.7142857142857144</v>
          </cell>
          <cell r="L18">
            <v>286</v>
          </cell>
          <cell r="M18">
            <v>312</v>
          </cell>
          <cell r="N18">
            <v>6.3334999999999999</v>
          </cell>
          <cell r="O18">
            <v>227.5</v>
          </cell>
          <cell r="P18">
            <v>377.5</v>
          </cell>
          <cell r="Q18">
            <v>75</v>
          </cell>
        </row>
        <row r="19">
          <cell r="F19">
            <v>267.14714285714285</v>
          </cell>
          <cell r="G19">
            <v>317.47794117647061</v>
          </cell>
          <cell r="H19">
            <v>45.944333333333333</v>
          </cell>
          <cell r="I19">
            <v>300.65428571428578</v>
          </cell>
          <cell r="J19">
            <v>331.89411764705886</v>
          </cell>
          <cell r="K19">
            <v>31.666571428571434</v>
          </cell>
          <cell r="L19">
            <v>292.07692307692309</v>
          </cell>
          <cell r="M19">
            <v>305.92307692307691</v>
          </cell>
          <cell r="N19">
            <v>23.5</v>
          </cell>
          <cell r="O19">
            <v>280</v>
          </cell>
          <cell r="P19">
            <v>365</v>
          </cell>
          <cell r="Q19">
            <v>75</v>
          </cell>
        </row>
        <row r="20">
          <cell r="F20">
            <v>173.22764705882349</v>
          </cell>
          <cell r="G20">
            <v>206.35132352941176</v>
          </cell>
          <cell r="H20">
            <v>93.888999999999996</v>
          </cell>
          <cell r="I20">
            <v>187.64333333333335</v>
          </cell>
          <cell r="J20">
            <v>213.49325842696632</v>
          </cell>
          <cell r="K20">
            <v>84.429142857142864</v>
          </cell>
          <cell r="L20">
            <v>187.12121212121212</v>
          </cell>
          <cell r="M20">
            <v>204.12121212121212</v>
          </cell>
          <cell r="N20">
            <v>42.999999999999993</v>
          </cell>
          <cell r="O20">
            <v>161.5</v>
          </cell>
          <cell r="P20">
            <v>192</v>
          </cell>
          <cell r="Q20">
            <v>37.5</v>
          </cell>
        </row>
        <row r="21">
          <cell r="F21">
            <v>120.25075757575753</v>
          </cell>
          <cell r="G21">
            <v>349.03939393939402</v>
          </cell>
          <cell r="H21">
            <v>91.544666666666672</v>
          </cell>
          <cell r="I21">
            <v>132.7064935064935</v>
          </cell>
          <cell r="J21">
            <v>327.78157894736842</v>
          </cell>
          <cell r="K21">
            <v>72.048285714285726</v>
          </cell>
          <cell r="L21">
            <v>114.29629629629629</v>
          </cell>
          <cell r="M21">
            <v>281.99629629629629</v>
          </cell>
          <cell r="N21">
            <v>37</v>
          </cell>
          <cell r="O21">
            <v>92.5</v>
          </cell>
          <cell r="P21">
            <v>696.5</v>
          </cell>
          <cell r="Q21">
            <v>37.5</v>
          </cell>
        </row>
        <row r="22">
          <cell r="F22">
            <v>250.85836363636363</v>
          </cell>
          <cell r="G22">
            <v>620.16636363636371</v>
          </cell>
          <cell r="H22">
            <v>76.878</v>
          </cell>
          <cell r="I22">
            <v>268.40317460317465</v>
          </cell>
          <cell r="J22">
            <v>584.0936507936508</v>
          </cell>
          <cell r="K22">
            <v>58.619428571428578</v>
          </cell>
          <cell r="L22">
            <v>215.45454545454547</v>
          </cell>
          <cell r="M22">
            <v>441.72727272727275</v>
          </cell>
          <cell r="N22">
            <v>16.666499999999999</v>
          </cell>
          <cell r="O22">
            <v>250</v>
          </cell>
          <cell r="P22">
            <v>1410</v>
          </cell>
          <cell r="Q22">
            <v>37.5</v>
          </cell>
        </row>
        <row r="23">
          <cell r="F23">
            <v>175.82684210526315</v>
          </cell>
          <cell r="G23">
            <v>278.22553571428568</v>
          </cell>
          <cell r="H23">
            <v>78.777666666666661</v>
          </cell>
          <cell r="I23">
            <v>204.15915492957745</v>
          </cell>
          <cell r="J23">
            <v>339.12753623188405</v>
          </cell>
          <cell r="K23">
            <v>64.285714285714292</v>
          </cell>
          <cell r="L23">
            <v>177.04545454545453</v>
          </cell>
          <cell r="M23">
            <v>218.36363636363637</v>
          </cell>
          <cell r="N23">
            <v>28.332999999999998</v>
          </cell>
          <cell r="O23">
            <v>165</v>
          </cell>
          <cell r="P23">
            <v>615</v>
          </cell>
          <cell r="Q23">
            <v>37.5</v>
          </cell>
        </row>
        <row r="24">
          <cell r="F24">
            <v>48.718405797101461</v>
          </cell>
          <cell r="G24">
            <v>115.99637681159417</v>
          </cell>
          <cell r="H24">
            <v>95</v>
          </cell>
          <cell r="I24">
            <v>52.946739130434786</v>
          </cell>
          <cell r="J24">
            <v>112.93516483516481</v>
          </cell>
          <cell r="K24">
            <v>86.905428571428587</v>
          </cell>
          <cell r="L24">
            <v>45.68292682926829</v>
          </cell>
          <cell r="M24">
            <v>87.292682926829272</v>
          </cell>
          <cell r="N24">
            <v>58.5</v>
          </cell>
          <cell r="O24">
            <v>37</v>
          </cell>
          <cell r="P24">
            <v>101</v>
          </cell>
          <cell r="Q24">
            <v>37.5</v>
          </cell>
        </row>
        <row r="25">
          <cell r="F25">
            <v>42.17</v>
          </cell>
          <cell r="G25">
            <v>47.525820895522394</v>
          </cell>
          <cell r="H25">
            <v>91.388999999999996</v>
          </cell>
          <cell r="I25">
            <v>41.006666666666668</v>
          </cell>
          <cell r="J25">
            <v>46.398876404494381</v>
          </cell>
          <cell r="K25">
            <v>85.381714285714295</v>
          </cell>
          <cell r="L25">
            <v>41.917894736842108</v>
          </cell>
          <cell r="M25">
            <v>45.944210526315793</v>
          </cell>
          <cell r="N25">
            <v>56.167000000000009</v>
          </cell>
          <cell r="O25">
            <v>49</v>
          </cell>
          <cell r="P25">
            <v>54</v>
          </cell>
          <cell r="Q25">
            <v>37.5</v>
          </cell>
        </row>
        <row r="26">
          <cell r="F26">
            <v>43.34981481481482</v>
          </cell>
          <cell r="G26">
            <v>46.680727272727275</v>
          </cell>
          <cell r="H26">
            <v>77.111333333333334</v>
          </cell>
          <cell r="I26">
            <v>43.308356164383561</v>
          </cell>
          <cell r="J26">
            <v>46.316621621621621</v>
          </cell>
          <cell r="K26">
            <v>69.238</v>
          </cell>
          <cell r="L26">
            <v>41.761111111111113</v>
          </cell>
          <cell r="M26">
            <v>45.797142857142859</v>
          </cell>
          <cell r="N26">
            <v>47.833500000000001</v>
          </cell>
          <cell r="O26">
            <v>50.33</v>
          </cell>
          <cell r="P26">
            <v>60</v>
          </cell>
          <cell r="Q26">
            <v>37.5</v>
          </cell>
        </row>
        <row r="27">
          <cell r="F27">
            <v>54.993134328358217</v>
          </cell>
          <cell r="G27">
            <v>83.14194029850745</v>
          </cell>
          <cell r="H27">
            <v>91.822333333333333</v>
          </cell>
          <cell r="I27">
            <v>57.516304347826065</v>
          </cell>
          <cell r="J27">
            <v>76.806593406593407</v>
          </cell>
          <cell r="K27">
            <v>86.905428571428587</v>
          </cell>
          <cell r="L27">
            <v>61</v>
          </cell>
          <cell r="M27">
            <v>76.21052631578948</v>
          </cell>
          <cell r="N27">
            <v>53.333500000000001</v>
          </cell>
          <cell r="O27">
            <v>52.5</v>
          </cell>
          <cell r="P27">
            <v>83</v>
          </cell>
          <cell r="Q27">
            <v>37.5</v>
          </cell>
        </row>
        <row r="28">
          <cell r="F28">
            <v>258.7166666666667</v>
          </cell>
          <cell r="G28">
            <v>318.90026315789476</v>
          </cell>
          <cell r="H28">
            <v>58.444333333333333</v>
          </cell>
          <cell r="I28">
            <v>268.75555555555553</v>
          </cell>
          <cell r="J28">
            <v>284.67565217391302</v>
          </cell>
          <cell r="K28">
            <v>41.523714285714284</v>
          </cell>
          <cell r="L28">
            <v>326.77777777777777</v>
          </cell>
          <cell r="M28">
            <v>339.55555555555554</v>
          </cell>
          <cell r="N28">
            <v>11.166499999999999</v>
          </cell>
          <cell r="O28">
            <v>375</v>
          </cell>
          <cell r="P28">
            <v>375</v>
          </cell>
          <cell r="Q28">
            <v>25</v>
          </cell>
        </row>
        <row r="29">
          <cell r="F29">
            <v>404.34442307692308</v>
          </cell>
          <cell r="G29">
            <v>559.51509803921567</v>
          </cell>
          <cell r="H29">
            <v>72</v>
          </cell>
          <cell r="I29">
            <v>408.65151898734172</v>
          </cell>
          <cell r="J29">
            <v>532.02721518987346</v>
          </cell>
          <cell r="K29">
            <v>73.667428571428587</v>
          </cell>
          <cell r="L29">
            <v>373.11538461538464</v>
          </cell>
          <cell r="M29">
            <v>454.03846153846155</v>
          </cell>
          <cell r="N29">
            <v>33.833500000000001</v>
          </cell>
          <cell r="O29">
            <v>429</v>
          </cell>
          <cell r="P29">
            <v>625</v>
          </cell>
          <cell r="Q29">
            <v>37.5</v>
          </cell>
        </row>
        <row r="30">
          <cell r="F30">
            <v>81.74666666666667</v>
          </cell>
          <cell r="G30">
            <v>97.387999999999991</v>
          </cell>
          <cell r="H30">
            <v>52.333333333333336</v>
          </cell>
          <cell r="I30">
            <v>80.324444444444453</v>
          </cell>
          <cell r="J30">
            <v>89.24545454545455</v>
          </cell>
          <cell r="K30">
            <v>41.095142857142861</v>
          </cell>
          <cell r="L30">
            <v>75.785714285714292</v>
          </cell>
          <cell r="M30">
            <v>81.785714285714292</v>
          </cell>
          <cell r="N30">
            <v>17.5</v>
          </cell>
          <cell r="O30">
            <v>90</v>
          </cell>
          <cell r="P30">
            <v>90</v>
          </cell>
          <cell r="Q30">
            <v>25</v>
          </cell>
        </row>
        <row r="31">
          <cell r="F31">
            <v>201.28240000000002</v>
          </cell>
          <cell r="G31">
            <v>239.7442857142857</v>
          </cell>
          <cell r="H31">
            <v>71.878</v>
          </cell>
          <cell r="I31">
            <v>206.6838983050848</v>
          </cell>
          <cell r="J31">
            <v>234.07169491525428</v>
          </cell>
          <cell r="K31">
            <v>55.047428571428583</v>
          </cell>
          <cell r="L31">
            <v>188.4</v>
          </cell>
          <cell r="M31">
            <v>190.8</v>
          </cell>
          <cell r="N31">
            <v>19.166499999999999</v>
          </cell>
          <cell r="O31">
            <v>291.5</v>
          </cell>
          <cell r="P31">
            <v>297.5</v>
          </cell>
          <cell r="Q31">
            <v>37.5</v>
          </cell>
        </row>
        <row r="32">
          <cell r="F32">
            <v>482.25843750000007</v>
          </cell>
          <cell r="G32">
            <v>717.5085714285716</v>
          </cell>
          <cell r="H32">
            <v>88.222333333333339</v>
          </cell>
          <cell r="I32">
            <v>491.68117647058824</v>
          </cell>
          <cell r="J32">
            <v>658.23690476190473</v>
          </cell>
          <cell r="K32">
            <v>79.667428571428587</v>
          </cell>
          <cell r="L32">
            <v>462.67741935483872</v>
          </cell>
          <cell r="M32">
            <v>560.16129032258061</v>
          </cell>
          <cell r="N32">
            <v>41.666499999999999</v>
          </cell>
          <cell r="O32">
            <v>413.5</v>
          </cell>
          <cell r="P32">
            <v>738.5</v>
          </cell>
          <cell r="Q32">
            <v>37.5</v>
          </cell>
        </row>
        <row r="33">
          <cell r="F33">
            <v>30.282093023255822</v>
          </cell>
          <cell r="G33">
            <v>30.820232558139544</v>
          </cell>
          <cell r="H33">
            <v>63.221999999999994</v>
          </cell>
          <cell r="I33">
            <v>30.990476190476198</v>
          </cell>
          <cell r="J33">
            <v>31.502439024390252</v>
          </cell>
          <cell r="K33">
            <v>38.571428571428584</v>
          </cell>
          <cell r="L33">
            <v>35</v>
          </cell>
          <cell r="M33">
            <v>36.722222222222221</v>
          </cell>
          <cell r="N33">
            <v>22.833500000000001</v>
          </cell>
          <cell r="O33">
            <v>29</v>
          </cell>
          <cell r="P33">
            <v>30</v>
          </cell>
          <cell r="Q33">
            <v>37.5</v>
          </cell>
        </row>
        <row r="34">
          <cell r="F34">
            <v>37.143492063492069</v>
          </cell>
          <cell r="G34">
            <v>38.459365079365085</v>
          </cell>
          <cell r="H34">
            <v>86.822333333333333</v>
          </cell>
          <cell r="I34">
            <v>39.115662650602417</v>
          </cell>
          <cell r="J34">
            <v>39.360975609756103</v>
          </cell>
          <cell r="K34">
            <v>78.524857142857158</v>
          </cell>
          <cell r="L34">
            <v>38.162162162162161</v>
          </cell>
          <cell r="M34">
            <v>38.54054054054054</v>
          </cell>
          <cell r="N34">
            <v>56</v>
          </cell>
          <cell r="O34">
            <v>32.5</v>
          </cell>
          <cell r="P34">
            <v>37.5</v>
          </cell>
          <cell r="Q34">
            <v>37.5</v>
          </cell>
        </row>
        <row r="35">
          <cell r="F35">
            <v>46.59843137254903</v>
          </cell>
          <cell r="G35">
            <v>47.030400000000007</v>
          </cell>
          <cell r="H35">
            <v>72.932999999999993</v>
          </cell>
          <cell r="I35">
            <v>48.265753424657539</v>
          </cell>
          <cell r="J35">
            <v>48.539726027397265</v>
          </cell>
          <cell r="K35">
            <v>68.09542857142857</v>
          </cell>
          <cell r="L35">
            <v>46.137931034482762</v>
          </cell>
          <cell r="M35">
            <v>46.724137931034484</v>
          </cell>
          <cell r="N35">
            <v>44.5</v>
          </cell>
          <cell r="O35">
            <v>46.5</v>
          </cell>
          <cell r="P35">
            <v>50</v>
          </cell>
          <cell r="Q35">
            <v>37.5</v>
          </cell>
        </row>
        <row r="36">
          <cell r="F36">
            <v>58.839999999999996</v>
          </cell>
          <cell r="G36">
            <v>59.120384615384623</v>
          </cell>
          <cell r="H36">
            <v>72.778000000000006</v>
          </cell>
          <cell r="I36">
            <v>59.275000000000006</v>
          </cell>
          <cell r="J36">
            <v>59.848387096774196</v>
          </cell>
          <cell r="K36">
            <v>59.238</v>
          </cell>
          <cell r="L36">
            <v>60.875</v>
          </cell>
          <cell r="M36">
            <v>61.75</v>
          </cell>
          <cell r="N36">
            <v>31.833500000000004</v>
          </cell>
          <cell r="O36">
            <v>50</v>
          </cell>
          <cell r="P36">
            <v>55</v>
          </cell>
          <cell r="Q36">
            <v>37.5</v>
          </cell>
        </row>
        <row r="37">
          <cell r="F37">
            <v>155.56659999999997</v>
          </cell>
          <cell r="G37">
            <v>175.90333333333331</v>
          </cell>
          <cell r="H37">
            <v>67.821666666666658</v>
          </cell>
          <cell r="I37">
            <v>171.56666666666669</v>
          </cell>
          <cell r="J37">
            <v>182.22968750000001</v>
          </cell>
          <cell r="K37">
            <v>59.904571428571423</v>
          </cell>
          <cell r="L37">
            <v>172.82608695652175</v>
          </cell>
          <cell r="M37">
            <v>183.30434782608697</v>
          </cell>
          <cell r="N37">
            <v>32.333500000000001</v>
          </cell>
          <cell r="O37">
            <v>195</v>
          </cell>
          <cell r="P37">
            <v>260</v>
          </cell>
          <cell r="Q37">
            <v>37.5</v>
          </cell>
        </row>
        <row r="38">
          <cell r="F38">
            <v>200.13471698113207</v>
          </cell>
          <cell r="G38">
            <v>241.756862745098</v>
          </cell>
          <cell r="H38">
            <v>71.155666666666676</v>
          </cell>
          <cell r="I38">
            <v>210.95937499999999</v>
          </cell>
          <cell r="J38">
            <v>245.94193548387096</v>
          </cell>
          <cell r="K38">
            <v>60.190857142857148</v>
          </cell>
          <cell r="L38">
            <v>189.625</v>
          </cell>
          <cell r="M38">
            <v>218.91666666666666</v>
          </cell>
          <cell r="N38">
            <v>34.667000000000002</v>
          </cell>
          <cell r="O38">
            <v>205</v>
          </cell>
          <cell r="P38">
            <v>312.5</v>
          </cell>
          <cell r="Q38">
            <v>37.5</v>
          </cell>
        </row>
        <row r="39">
          <cell r="F39">
            <v>203.29367346938776</v>
          </cell>
          <cell r="G39">
            <v>217.06020833333332</v>
          </cell>
          <cell r="H39">
            <v>66.277666666666661</v>
          </cell>
          <cell r="I39">
            <v>223.99824561403508</v>
          </cell>
          <cell r="J39">
            <v>227.44464285714284</v>
          </cell>
          <cell r="K39">
            <v>51.095714285714287</v>
          </cell>
          <cell r="L39">
            <v>190.94117647058823</v>
          </cell>
          <cell r="M39">
            <v>196.23529411764707</v>
          </cell>
          <cell r="N39">
            <v>23.333500000000001</v>
          </cell>
          <cell r="O39">
            <v>220</v>
          </cell>
          <cell r="P39">
            <v>220</v>
          </cell>
          <cell r="Q39">
            <v>37.5</v>
          </cell>
        </row>
        <row r="40">
          <cell r="F40">
            <v>144.03599999999997</v>
          </cell>
          <cell r="G40">
            <v>168.81630769230765</v>
          </cell>
          <cell r="H40">
            <v>89.044666666666672</v>
          </cell>
          <cell r="I40">
            <v>151.22613636363636</v>
          </cell>
          <cell r="J40">
            <v>164.59080459770115</v>
          </cell>
          <cell r="K40">
            <v>82.762571428571448</v>
          </cell>
          <cell r="L40">
            <v>144.91891891891891</v>
          </cell>
          <cell r="M40">
            <v>156.27027027027026</v>
          </cell>
          <cell r="N40">
            <v>54.5</v>
          </cell>
          <cell r="O40">
            <v>137.5</v>
          </cell>
          <cell r="P40">
            <v>152.5</v>
          </cell>
          <cell r="Q40">
            <v>37.5</v>
          </cell>
        </row>
        <row r="41">
          <cell r="F41">
            <v>117.72648148148144</v>
          </cell>
          <cell r="G41">
            <v>118.97037735849054</v>
          </cell>
          <cell r="H41">
            <v>74.333666666666673</v>
          </cell>
          <cell r="I41">
            <v>123.63698630136984</v>
          </cell>
          <cell r="J41">
            <v>124.13194444444441</v>
          </cell>
          <cell r="K41">
            <v>69.143428571428586</v>
          </cell>
          <cell r="L41">
            <v>127.06451612903226</v>
          </cell>
          <cell r="M41">
            <v>128.12903225806451</v>
          </cell>
          <cell r="N41">
            <v>47.833500000000001</v>
          </cell>
          <cell r="O41">
            <v>100</v>
          </cell>
          <cell r="P41">
            <v>125</v>
          </cell>
          <cell r="Q41">
            <v>37.5</v>
          </cell>
        </row>
        <row r="42">
          <cell r="F42">
            <v>206.05199999999999</v>
          </cell>
          <cell r="G42">
            <v>277.19441176470588</v>
          </cell>
          <cell r="H42">
            <v>47.833333333333336</v>
          </cell>
          <cell r="I42">
            <v>214.87291666666667</v>
          </cell>
          <cell r="J42">
            <v>227.48723404255318</v>
          </cell>
          <cell r="K42">
            <v>44.142571428571429</v>
          </cell>
          <cell r="L42">
            <v>201.73333333333332</v>
          </cell>
          <cell r="M42">
            <v>220.86666666666667</v>
          </cell>
          <cell r="N42">
            <v>24.833500000000001</v>
          </cell>
          <cell r="O42">
            <v>267.5</v>
          </cell>
          <cell r="P42">
            <v>315</v>
          </cell>
          <cell r="Q42">
            <v>37.5</v>
          </cell>
        </row>
        <row r="43">
          <cell r="F43">
            <v>136.87830508474573</v>
          </cell>
          <cell r="G43">
            <v>147.83482758620687</v>
          </cell>
          <cell r="H43">
            <v>80.166666666666671</v>
          </cell>
          <cell r="I43">
            <v>149.24025974025972</v>
          </cell>
          <cell r="J43">
            <v>149.81466666666665</v>
          </cell>
          <cell r="K43">
            <v>71.619428571428571</v>
          </cell>
          <cell r="L43">
            <v>155.34615384615384</v>
          </cell>
          <cell r="M43">
            <v>160.38461538461539</v>
          </cell>
          <cell r="N43">
            <v>38.833500000000001</v>
          </cell>
          <cell r="O43">
            <v>145</v>
          </cell>
          <cell r="P43">
            <v>150</v>
          </cell>
          <cell r="Q43">
            <v>37.5</v>
          </cell>
        </row>
        <row r="44">
          <cell r="F44">
            <v>201.8862</v>
          </cell>
          <cell r="G44">
            <v>178.0318</v>
          </cell>
          <cell r="H44">
            <v>67.600333333333339</v>
          </cell>
          <cell r="I44">
            <v>175.63230769230768</v>
          </cell>
          <cell r="J44">
            <v>183.20793650793649</v>
          </cell>
          <cell r="K44">
            <v>59.142285714285727</v>
          </cell>
          <cell r="L44">
            <v>172.33333333333334</v>
          </cell>
          <cell r="M44">
            <v>180.16666666666666</v>
          </cell>
          <cell r="N44">
            <v>30.667000000000002</v>
          </cell>
          <cell r="O44">
            <v>177.5</v>
          </cell>
          <cell r="P44">
            <v>187.5</v>
          </cell>
          <cell r="Q44">
            <v>37.5</v>
          </cell>
        </row>
        <row r="45">
          <cell r="F45">
            <v>71.435076923076906</v>
          </cell>
          <cell r="G45">
            <v>75.702769230769206</v>
          </cell>
          <cell r="H45">
            <v>90.155666666666676</v>
          </cell>
          <cell r="I45">
            <v>70.087209302325576</v>
          </cell>
          <cell r="J45">
            <v>72.286046511627916</v>
          </cell>
          <cell r="K45">
            <v>81.239142857142866</v>
          </cell>
          <cell r="L45">
            <v>70.944444444444443</v>
          </cell>
          <cell r="M45">
            <v>73.305555555555557</v>
          </cell>
          <cell r="N45">
            <v>50.666499999999999</v>
          </cell>
          <cell r="O45">
            <v>65</v>
          </cell>
          <cell r="P45">
            <v>80</v>
          </cell>
          <cell r="Q45">
            <v>12.5</v>
          </cell>
        </row>
      </sheetData>
      <sheetData sheetId="5">
        <row r="6">
          <cell r="F6">
            <v>37.265873015873026</v>
          </cell>
          <cell r="G6">
            <v>42.372937499999999</v>
          </cell>
          <cell r="H6">
            <v>91.333666666666673</v>
          </cell>
          <cell r="I6">
            <v>36.588311688311698</v>
          </cell>
          <cell r="J6">
            <v>43.088157894736838</v>
          </cell>
          <cell r="K6">
            <v>77.696764705882373</v>
          </cell>
          <cell r="L6">
            <v>37.671052631578945</v>
          </cell>
          <cell r="M6">
            <v>39.763157894736842</v>
          </cell>
          <cell r="N6">
            <v>53.333684210526314</v>
          </cell>
          <cell r="O6">
            <v>40</v>
          </cell>
          <cell r="P6">
            <v>56.5</v>
          </cell>
          <cell r="Q6">
            <v>37.5</v>
          </cell>
        </row>
        <row r="7">
          <cell r="F7">
            <v>64.779016393442632</v>
          </cell>
          <cell r="G7">
            <v>79.083833333333317</v>
          </cell>
          <cell r="H7">
            <v>83.000333333333344</v>
          </cell>
          <cell r="I7">
            <v>64.371794871794876</v>
          </cell>
          <cell r="J7">
            <v>71.69324675324674</v>
          </cell>
          <cell r="K7">
            <v>76.429142857142864</v>
          </cell>
          <cell r="L7">
            <v>65.932432432432435</v>
          </cell>
          <cell r="M7">
            <v>69.959459459459453</v>
          </cell>
          <cell r="N7">
            <v>53.157894736842103</v>
          </cell>
          <cell r="O7">
            <v>77.5</v>
          </cell>
          <cell r="P7">
            <v>80</v>
          </cell>
          <cell r="Q7">
            <v>37.5</v>
          </cell>
        </row>
        <row r="8">
          <cell r="F8">
            <v>63.666000000000011</v>
          </cell>
          <cell r="G8">
            <v>73.63015624999997</v>
          </cell>
          <cell r="H8">
            <v>88.000333333333344</v>
          </cell>
          <cell r="I8">
            <v>62.321794871794879</v>
          </cell>
          <cell r="J8">
            <v>69.734155844155836</v>
          </cell>
          <cell r="K8">
            <v>76.429142857142864</v>
          </cell>
          <cell r="L8">
            <v>63.506944444444443</v>
          </cell>
          <cell r="M8">
            <v>68.173611111111114</v>
          </cell>
          <cell r="N8">
            <v>50.526315789473678</v>
          </cell>
          <cell r="O8">
            <v>72.5</v>
          </cell>
          <cell r="P8">
            <v>75</v>
          </cell>
          <cell r="Q8">
            <v>37.5</v>
          </cell>
        </row>
        <row r="9">
          <cell r="F9">
            <v>40.753731343283583</v>
          </cell>
          <cell r="G9">
            <v>92.761343283582065</v>
          </cell>
          <cell r="H9">
            <v>93.555666666666667</v>
          </cell>
          <cell r="I9">
            <v>41.424358974358974</v>
          </cell>
          <cell r="J9">
            <v>71.043205128205116</v>
          </cell>
          <cell r="K9">
            <v>77.381428571428586</v>
          </cell>
          <cell r="L9">
            <v>50.262500000000003</v>
          </cell>
          <cell r="M9">
            <v>63.481749999999998</v>
          </cell>
          <cell r="N9">
            <v>59.649473684210534</v>
          </cell>
          <cell r="O9">
            <v>45</v>
          </cell>
          <cell r="P9">
            <v>210</v>
          </cell>
          <cell r="Q9">
            <v>37.5</v>
          </cell>
        </row>
        <row r="10">
          <cell r="F10">
            <v>78.995909090909052</v>
          </cell>
          <cell r="G10">
            <v>98.965606060606035</v>
          </cell>
          <cell r="H10">
            <v>92.444666666666677</v>
          </cell>
          <cell r="I10">
            <v>81.235641025640987</v>
          </cell>
          <cell r="J10">
            <v>100.0882051282051</v>
          </cell>
          <cell r="K10">
            <v>77.381428571428586</v>
          </cell>
          <cell r="L10">
            <v>82.195121951219505</v>
          </cell>
          <cell r="M10">
            <v>99.731707317073173</v>
          </cell>
          <cell r="N10">
            <v>58.772105263157897</v>
          </cell>
          <cell r="O10">
            <v>79</v>
          </cell>
          <cell r="P10">
            <v>100</v>
          </cell>
          <cell r="Q10">
            <v>37.5</v>
          </cell>
        </row>
        <row r="11">
          <cell r="F11">
            <v>45.954444444444455</v>
          </cell>
          <cell r="G11">
            <v>48.610634920634922</v>
          </cell>
          <cell r="H11">
            <v>84.667000000000002</v>
          </cell>
          <cell r="I11">
            <v>47.782051282051285</v>
          </cell>
          <cell r="J11">
            <v>50.220779220779228</v>
          </cell>
          <cell r="K11">
            <v>76.429142857142864</v>
          </cell>
          <cell r="L11">
            <v>51.583333333333336</v>
          </cell>
          <cell r="M11">
            <v>51.75</v>
          </cell>
          <cell r="N11">
            <v>50.526315789473678</v>
          </cell>
          <cell r="O11">
            <v>50</v>
          </cell>
          <cell r="P11">
            <v>54.5</v>
          </cell>
          <cell r="Q11">
            <v>37.5</v>
          </cell>
        </row>
        <row r="12">
          <cell r="F12">
            <v>19.249218750000001</v>
          </cell>
          <cell r="G12">
            <v>21.480158730158731</v>
          </cell>
          <cell r="H12">
            <v>89.666666666666671</v>
          </cell>
          <cell r="I12">
            <v>19.957692307692312</v>
          </cell>
          <cell r="J12">
            <v>21.292000000000002</v>
          </cell>
          <cell r="K12">
            <v>76.429142857142864</v>
          </cell>
          <cell r="L12">
            <v>20.55263157894737</v>
          </cell>
          <cell r="M12">
            <v>21.105263157894736</v>
          </cell>
          <cell r="N12">
            <v>57.544210526315794</v>
          </cell>
          <cell r="O12">
            <v>22.5</v>
          </cell>
          <cell r="P12">
            <v>25</v>
          </cell>
          <cell r="Q12">
            <v>37.5</v>
          </cell>
        </row>
        <row r="13">
          <cell r="F13">
            <v>413.31230769230763</v>
          </cell>
          <cell r="G13">
            <v>846.75230769230757</v>
          </cell>
          <cell r="H13">
            <v>90.778000000000006</v>
          </cell>
          <cell r="I13">
            <v>429.04230769230765</v>
          </cell>
          <cell r="J13">
            <v>741.7740259740259</v>
          </cell>
          <cell r="K13">
            <v>76.429142857142864</v>
          </cell>
          <cell r="L13">
            <v>442.95238095238096</v>
          </cell>
          <cell r="M13">
            <v>644.57142857142856</v>
          </cell>
          <cell r="N13">
            <v>63.333684210526322</v>
          </cell>
          <cell r="O13">
            <v>500</v>
          </cell>
          <cell r="P13">
            <v>1225</v>
          </cell>
          <cell r="Q13">
            <v>37.5</v>
          </cell>
        </row>
        <row r="14">
          <cell r="F14">
            <v>55.833720930232566</v>
          </cell>
          <cell r="G14">
            <v>64.242325581395363</v>
          </cell>
          <cell r="H14">
            <v>59.110999999999997</v>
          </cell>
          <cell r="I14">
            <v>56.284444444444439</v>
          </cell>
          <cell r="J14">
            <v>61.433333333333344</v>
          </cell>
          <cell r="K14">
            <v>44.285428571428568</v>
          </cell>
          <cell r="L14">
            <v>51.05263157894737</v>
          </cell>
          <cell r="M14">
            <v>54.210526315789473</v>
          </cell>
          <cell r="N14">
            <v>25.087894736842106</v>
          </cell>
          <cell r="O14">
            <v>55</v>
          </cell>
          <cell r="P14">
            <v>55</v>
          </cell>
          <cell r="Q14">
            <v>37.5</v>
          </cell>
        </row>
        <row r="15">
          <cell r="F15">
            <v>240.01205882352937</v>
          </cell>
          <cell r="G15">
            <v>400.97029411764709</v>
          </cell>
          <cell r="H15">
            <v>93.555666666666667</v>
          </cell>
          <cell r="I15">
            <v>259.41539473684207</v>
          </cell>
          <cell r="J15">
            <v>375.50144736842105</v>
          </cell>
          <cell r="K15">
            <v>74.762571428571448</v>
          </cell>
          <cell r="L15">
            <v>258.12897435897435</v>
          </cell>
          <cell r="M15">
            <v>370.91794871794872</v>
          </cell>
          <cell r="N15">
            <v>56.666842105263164</v>
          </cell>
          <cell r="O15">
            <v>165</v>
          </cell>
          <cell r="P15">
            <v>390</v>
          </cell>
          <cell r="Q15">
            <v>37.5</v>
          </cell>
        </row>
        <row r="16">
          <cell r="F16">
            <v>298.59484375</v>
          </cell>
          <cell r="G16">
            <v>501.32171875000006</v>
          </cell>
          <cell r="H16">
            <v>86.333333333333329</v>
          </cell>
          <cell r="I16">
            <v>309.91702702702702</v>
          </cell>
          <cell r="J16">
            <v>476.80621621621628</v>
          </cell>
          <cell r="K16">
            <v>72.857714285714295</v>
          </cell>
          <cell r="L16">
            <v>346.92815789473684</v>
          </cell>
          <cell r="M16">
            <v>496.91315789473686</v>
          </cell>
          <cell r="N16">
            <v>55.614210526315794</v>
          </cell>
          <cell r="O16">
            <v>271.5</v>
          </cell>
          <cell r="P16">
            <v>616.5</v>
          </cell>
          <cell r="Q16">
            <v>37.5</v>
          </cell>
        </row>
        <row r="17">
          <cell r="F17">
            <v>741.03531914893608</v>
          </cell>
          <cell r="G17">
            <v>997.16319148936168</v>
          </cell>
          <cell r="H17">
            <v>65.777333333333331</v>
          </cell>
          <cell r="I17">
            <v>813.72416666666675</v>
          </cell>
          <cell r="J17">
            <v>957.9133333333333</v>
          </cell>
          <cell r="K17">
            <v>47.143142857142855</v>
          </cell>
          <cell r="L17">
            <v>729.10526315789468</v>
          </cell>
          <cell r="M17">
            <v>867.84210526315792</v>
          </cell>
          <cell r="N17">
            <v>26.666842105263157</v>
          </cell>
          <cell r="O17">
            <v>617</v>
          </cell>
          <cell r="P17">
            <v>1057.5</v>
          </cell>
          <cell r="Q17">
            <v>37.5</v>
          </cell>
        </row>
        <row r="18">
          <cell r="F18">
            <v>395.19642857142856</v>
          </cell>
          <cell r="G18">
            <v>502.63928571428568</v>
          </cell>
          <cell r="H18">
            <v>18.555333333333333</v>
          </cell>
          <cell r="I18">
            <v>295.57499999999999</v>
          </cell>
          <cell r="J18">
            <v>334.24166666666667</v>
          </cell>
          <cell r="K18">
            <v>11.904571428571428</v>
          </cell>
          <cell r="L18">
            <v>253.14285714285714</v>
          </cell>
          <cell r="M18">
            <v>313.14285714285717</v>
          </cell>
          <cell r="N18">
            <v>11.052631578947368</v>
          </cell>
          <cell r="O18">
            <v>227.5</v>
          </cell>
          <cell r="P18">
            <v>352.5</v>
          </cell>
          <cell r="Q18">
            <v>75</v>
          </cell>
        </row>
        <row r="19">
          <cell r="F19">
            <v>259.11774193548388</v>
          </cell>
          <cell r="G19">
            <v>313.6640625</v>
          </cell>
          <cell r="H19">
            <v>40.55533333333333</v>
          </cell>
          <cell r="I19">
            <v>305.88</v>
          </cell>
          <cell r="J19">
            <v>335.32692307692309</v>
          </cell>
          <cell r="K19">
            <v>23.571428571428573</v>
          </cell>
          <cell r="L19">
            <v>251.92307692307693</v>
          </cell>
          <cell r="M19">
            <v>275.69230769230768</v>
          </cell>
          <cell r="N19">
            <v>21.227894736842103</v>
          </cell>
          <cell r="O19">
            <v>280</v>
          </cell>
          <cell r="P19">
            <v>365</v>
          </cell>
          <cell r="Q19">
            <v>75</v>
          </cell>
        </row>
        <row r="20">
          <cell r="F20">
            <v>173.62061538461538</v>
          </cell>
          <cell r="G20">
            <v>209.64984615384614</v>
          </cell>
          <cell r="H20">
            <v>88.444666666666677</v>
          </cell>
          <cell r="I20">
            <v>182.89594594594593</v>
          </cell>
          <cell r="J20">
            <v>205.99726027397259</v>
          </cell>
          <cell r="K20">
            <v>72.619428571428585</v>
          </cell>
          <cell r="L20">
            <v>185.48571428571429</v>
          </cell>
          <cell r="M20">
            <v>207.42857142857142</v>
          </cell>
          <cell r="N20">
            <v>48.77210526315789</v>
          </cell>
          <cell r="O20">
            <v>161.5</v>
          </cell>
          <cell r="P20">
            <v>199.5</v>
          </cell>
          <cell r="Q20">
            <v>37.5</v>
          </cell>
        </row>
        <row r="21">
          <cell r="F21">
            <v>134.09712121212118</v>
          </cell>
          <cell r="G21">
            <v>357.90303030303033</v>
          </cell>
          <cell r="H21">
            <v>91.333333333333329</v>
          </cell>
          <cell r="I21">
            <v>130.21857142857141</v>
          </cell>
          <cell r="J21">
            <v>329.25072463768117</v>
          </cell>
          <cell r="K21">
            <v>68.334285714285727</v>
          </cell>
          <cell r="L21">
            <v>111.96296296296296</v>
          </cell>
          <cell r="M21">
            <v>278.36666666666667</v>
          </cell>
          <cell r="N21">
            <v>38.94736842105263</v>
          </cell>
          <cell r="O21">
            <v>120</v>
          </cell>
          <cell r="P21">
            <v>696.5</v>
          </cell>
          <cell r="Q21">
            <v>37.5</v>
          </cell>
        </row>
        <row r="22">
          <cell r="F22">
            <v>247.76745454545454</v>
          </cell>
          <cell r="G22">
            <v>661.50454545454545</v>
          </cell>
          <cell r="H22">
            <v>75.221999999999994</v>
          </cell>
          <cell r="I22">
            <v>244.93728813559321</v>
          </cell>
          <cell r="J22">
            <v>583.09830508474579</v>
          </cell>
          <cell r="K22">
            <v>57.620000000000005</v>
          </cell>
          <cell r="L22">
            <v>226.73333333333332</v>
          </cell>
          <cell r="M22">
            <v>445.46666666666664</v>
          </cell>
          <cell r="N22">
            <v>24.034736842105261</v>
          </cell>
          <cell r="O22">
            <v>275</v>
          </cell>
          <cell r="P22">
            <v>1390</v>
          </cell>
          <cell r="Q22">
            <v>37.5</v>
          </cell>
        </row>
        <row r="23">
          <cell r="F23">
            <v>174.28327586206896</v>
          </cell>
          <cell r="G23">
            <v>294.93844827586207</v>
          </cell>
          <cell r="H23">
            <v>78.555666666666667</v>
          </cell>
          <cell r="I23">
            <v>200.17540983606557</v>
          </cell>
          <cell r="J23">
            <v>403.59180327868859</v>
          </cell>
          <cell r="K23">
            <v>60.000571428571426</v>
          </cell>
          <cell r="L23">
            <v>185.4</v>
          </cell>
          <cell r="M23">
            <v>218.08</v>
          </cell>
          <cell r="N23">
            <v>35.964736842105268</v>
          </cell>
          <cell r="O23">
            <v>165</v>
          </cell>
          <cell r="P23">
            <v>615</v>
          </cell>
          <cell r="Q23">
            <v>37.5</v>
          </cell>
        </row>
        <row r="24">
          <cell r="F24">
            <v>51.096666666666671</v>
          </cell>
          <cell r="G24">
            <v>128.40217391304344</v>
          </cell>
          <cell r="H24">
            <v>94.666666666666671</v>
          </cell>
          <cell r="I24">
            <v>48.993589743589752</v>
          </cell>
          <cell r="J24">
            <v>107.01298701298701</v>
          </cell>
          <cell r="K24">
            <v>76.429142857142864</v>
          </cell>
          <cell r="L24">
            <v>44.142857142857146</v>
          </cell>
          <cell r="M24">
            <v>87.095238095238102</v>
          </cell>
          <cell r="N24">
            <v>59.824736842105267</v>
          </cell>
          <cell r="O24">
            <v>37</v>
          </cell>
          <cell r="P24">
            <v>101</v>
          </cell>
          <cell r="Q24">
            <v>37.5</v>
          </cell>
        </row>
        <row r="25">
          <cell r="F25">
            <v>42.854923076923079</v>
          </cell>
          <cell r="G25">
            <v>49.130757575757578</v>
          </cell>
          <cell r="H25">
            <v>89.111333333333334</v>
          </cell>
          <cell r="I25">
            <v>42.426623376623382</v>
          </cell>
          <cell r="J25">
            <v>47.932236842105269</v>
          </cell>
          <cell r="K25">
            <v>75.476857142857142</v>
          </cell>
          <cell r="L25">
            <v>41.997</v>
          </cell>
          <cell r="M25">
            <v>45.922000000000004</v>
          </cell>
          <cell r="N25">
            <v>62.632105263157897</v>
          </cell>
          <cell r="O25">
            <v>48</v>
          </cell>
          <cell r="P25">
            <v>54</v>
          </cell>
          <cell r="Q25">
            <v>37.5</v>
          </cell>
        </row>
        <row r="26">
          <cell r="F26">
            <v>44.265178571428571</v>
          </cell>
          <cell r="G26">
            <v>51.134285714285717</v>
          </cell>
          <cell r="H26">
            <v>76.88933333333334</v>
          </cell>
          <cell r="I26">
            <v>42.736666666666665</v>
          </cell>
          <cell r="J26">
            <v>46.548095238095243</v>
          </cell>
          <cell r="K26">
            <v>61.428571428571431</v>
          </cell>
          <cell r="L26">
            <v>41.878947368421052</v>
          </cell>
          <cell r="M26">
            <v>45.970270270270269</v>
          </cell>
          <cell r="N26">
            <v>53.859999999999992</v>
          </cell>
          <cell r="O26">
            <v>53.33</v>
          </cell>
          <cell r="P26">
            <v>64</v>
          </cell>
          <cell r="Q26">
            <v>37.5</v>
          </cell>
        </row>
        <row r="27">
          <cell r="F27">
            <v>55.419696969696972</v>
          </cell>
          <cell r="G27">
            <v>81.484393939393925</v>
          </cell>
          <cell r="H27">
            <v>92.444666666666677</v>
          </cell>
          <cell r="I27">
            <v>55.698701298701287</v>
          </cell>
          <cell r="J27">
            <v>77.753947368421038</v>
          </cell>
          <cell r="K27">
            <v>75.476857142857156</v>
          </cell>
          <cell r="L27">
            <v>58.128205128205131</v>
          </cell>
          <cell r="M27">
            <v>73.794871794871796</v>
          </cell>
          <cell r="N27">
            <v>54.386315789473677</v>
          </cell>
          <cell r="O27">
            <v>51</v>
          </cell>
          <cell r="P27">
            <v>87</v>
          </cell>
          <cell r="Q27">
            <v>37.5</v>
          </cell>
        </row>
        <row r="28">
          <cell r="F28">
            <v>253.20374999999996</v>
          </cell>
          <cell r="G28">
            <v>302.95804878048779</v>
          </cell>
          <cell r="H28">
            <v>59.666666666666664</v>
          </cell>
          <cell r="I28">
            <v>288.26977272727277</v>
          </cell>
          <cell r="J28">
            <v>314.13931818181823</v>
          </cell>
          <cell r="K28">
            <v>42.857142857142854</v>
          </cell>
          <cell r="L28">
            <v>318.10000000000002</v>
          </cell>
          <cell r="M28">
            <v>318</v>
          </cell>
          <cell r="N28">
            <v>12.806842105263158</v>
          </cell>
          <cell r="O28">
            <v>375</v>
          </cell>
          <cell r="P28">
            <v>375</v>
          </cell>
          <cell r="Q28">
            <v>25</v>
          </cell>
        </row>
        <row r="29">
          <cell r="F29">
            <v>408.10764705882349</v>
          </cell>
          <cell r="G29">
            <v>558.72</v>
          </cell>
          <cell r="H29">
            <v>70</v>
          </cell>
          <cell r="I29">
            <v>391.28485294117644</v>
          </cell>
          <cell r="J29">
            <v>524.66820895522392</v>
          </cell>
          <cell r="K29">
            <v>66.905428571428587</v>
          </cell>
          <cell r="L29">
            <v>376.25</v>
          </cell>
          <cell r="M29">
            <v>444</v>
          </cell>
          <cell r="N29">
            <v>39.123157894736842</v>
          </cell>
          <cell r="O29">
            <v>429</v>
          </cell>
          <cell r="P29">
            <v>625</v>
          </cell>
          <cell r="Q29">
            <v>37.5</v>
          </cell>
        </row>
        <row r="30">
          <cell r="F30">
            <v>99.663333333333327</v>
          </cell>
          <cell r="G30">
            <v>114.99285714285716</v>
          </cell>
          <cell r="H30">
            <v>57.999666666666663</v>
          </cell>
          <cell r="I30">
            <v>82.639473684210529</v>
          </cell>
          <cell r="J30">
            <v>90.471052631578956</v>
          </cell>
          <cell r="K30">
            <v>37.618571428571428</v>
          </cell>
          <cell r="L30">
            <v>77.400000000000006</v>
          </cell>
          <cell r="M30">
            <v>83</v>
          </cell>
          <cell r="N30">
            <v>20.175263157894737</v>
          </cell>
          <cell r="O30">
            <v>90</v>
          </cell>
          <cell r="P30">
            <v>90</v>
          </cell>
          <cell r="Q30">
            <v>25</v>
          </cell>
        </row>
        <row r="31">
          <cell r="F31">
            <v>206.56075471698117</v>
          </cell>
          <cell r="G31">
            <v>249.0711320754717</v>
          </cell>
          <cell r="H31">
            <v>75.555666666666667</v>
          </cell>
          <cell r="I31">
            <v>216.6390909090909</v>
          </cell>
          <cell r="J31">
            <v>247.75963636363639</v>
          </cell>
          <cell r="K31">
            <v>53.333714285714287</v>
          </cell>
          <cell r="L31">
            <v>202.68421052631578</v>
          </cell>
          <cell r="M31">
            <v>214</v>
          </cell>
          <cell r="N31">
            <v>27.368421052631579</v>
          </cell>
          <cell r="O31">
            <v>291.5</v>
          </cell>
          <cell r="P31">
            <v>297.5</v>
          </cell>
          <cell r="Q31">
            <v>37.5</v>
          </cell>
        </row>
        <row r="32">
          <cell r="F32">
            <v>476.68741935483877</v>
          </cell>
          <cell r="G32">
            <v>707.57790322580661</v>
          </cell>
          <cell r="H32">
            <v>85.111000000000004</v>
          </cell>
          <cell r="I32">
            <v>468.12722222222226</v>
          </cell>
          <cell r="J32">
            <v>641.94591549295785</v>
          </cell>
          <cell r="K32">
            <v>70.715428571428589</v>
          </cell>
          <cell r="L32">
            <v>479.33333333333331</v>
          </cell>
          <cell r="M32">
            <v>577.81818181818187</v>
          </cell>
          <cell r="N32">
            <v>45.789473684210527</v>
          </cell>
          <cell r="O32">
            <v>413.5</v>
          </cell>
          <cell r="P32">
            <v>738.5</v>
          </cell>
          <cell r="Q32">
            <v>37.5</v>
          </cell>
        </row>
        <row r="33">
          <cell r="F33">
            <v>29.979000000000006</v>
          </cell>
          <cell r="G33">
            <v>30.506250000000005</v>
          </cell>
          <cell r="H33">
            <v>57.777666666666661</v>
          </cell>
          <cell r="I33">
            <v>30.452777777777783</v>
          </cell>
          <cell r="J33">
            <v>30.230555555555561</v>
          </cell>
          <cell r="K33">
            <v>35.238000000000014</v>
          </cell>
          <cell r="L33">
            <v>33.789473684210527</v>
          </cell>
          <cell r="M33">
            <v>34.10526315789474</v>
          </cell>
          <cell r="N33">
            <v>26.491578947368424</v>
          </cell>
          <cell r="O33">
            <v>29</v>
          </cell>
          <cell r="P33">
            <v>32.5</v>
          </cell>
          <cell r="Q33">
            <v>37.5</v>
          </cell>
        </row>
        <row r="34">
          <cell r="F34">
            <v>41.275166666666671</v>
          </cell>
          <cell r="G34">
            <v>42.673500000000004</v>
          </cell>
          <cell r="H34">
            <v>81.778000000000006</v>
          </cell>
          <cell r="I34">
            <v>36.692957746478875</v>
          </cell>
          <cell r="J34">
            <v>37.46</v>
          </cell>
          <cell r="K34">
            <v>69.762571428571448</v>
          </cell>
          <cell r="L34">
            <v>36.85</v>
          </cell>
          <cell r="M34">
            <v>36.200000000000003</v>
          </cell>
          <cell r="N34">
            <v>59.298421052631582</v>
          </cell>
          <cell r="O34">
            <v>30</v>
          </cell>
          <cell r="P34">
            <v>37.5</v>
          </cell>
          <cell r="Q34">
            <v>37.5</v>
          </cell>
        </row>
        <row r="35">
          <cell r="F35">
            <v>61.508000000000003</v>
          </cell>
          <cell r="G35">
            <v>64.997090909090915</v>
          </cell>
          <cell r="H35">
            <v>74.666666666666671</v>
          </cell>
          <cell r="I35">
            <v>45.204838709677425</v>
          </cell>
          <cell r="J35">
            <v>45.330158730158736</v>
          </cell>
          <cell r="K35">
            <v>61.190857142857148</v>
          </cell>
          <cell r="L35">
            <v>40.931034482758619</v>
          </cell>
          <cell r="M35">
            <v>41.655172413793103</v>
          </cell>
          <cell r="N35">
            <v>43.333157894736843</v>
          </cell>
          <cell r="O35">
            <v>45</v>
          </cell>
          <cell r="P35">
            <v>50</v>
          </cell>
          <cell r="Q35">
            <v>37.5</v>
          </cell>
        </row>
        <row r="36">
          <cell r="F36">
            <v>56.403962264150948</v>
          </cell>
          <cell r="G36">
            <v>57.793584905660381</v>
          </cell>
          <cell r="H36">
            <v>73.555666666666667</v>
          </cell>
          <cell r="I36">
            <v>58.651785714285722</v>
          </cell>
          <cell r="J36">
            <v>59.281818181818188</v>
          </cell>
          <cell r="K36">
            <v>54.523714285714298</v>
          </cell>
          <cell r="L36">
            <v>58</v>
          </cell>
          <cell r="M36">
            <v>58.615384615384613</v>
          </cell>
          <cell r="N36">
            <v>37.894736842105267</v>
          </cell>
          <cell r="O36">
            <v>47.5</v>
          </cell>
          <cell r="P36">
            <v>55</v>
          </cell>
          <cell r="Q36">
            <v>37.5</v>
          </cell>
        </row>
        <row r="37">
          <cell r="F37">
            <v>153.91081632653061</v>
          </cell>
          <cell r="G37">
            <v>172.65183673469386</v>
          </cell>
          <cell r="H37">
            <v>65.778000000000006</v>
          </cell>
          <cell r="I37">
            <v>177.0107142857143</v>
          </cell>
          <cell r="J37">
            <v>187.09824561403511</v>
          </cell>
          <cell r="K37">
            <v>55.47657142857144</v>
          </cell>
          <cell r="L37">
            <v>176</v>
          </cell>
          <cell r="M37">
            <v>180.65217391304347</v>
          </cell>
          <cell r="N37">
            <v>34.736842105263158</v>
          </cell>
          <cell r="O37">
            <v>192.5</v>
          </cell>
          <cell r="P37">
            <v>270</v>
          </cell>
          <cell r="Q37">
            <v>37.5</v>
          </cell>
        </row>
        <row r="38">
          <cell r="F38">
            <v>189.09819999999999</v>
          </cell>
          <cell r="G38">
            <v>223.47659999999996</v>
          </cell>
          <cell r="H38">
            <v>68.555666666666667</v>
          </cell>
          <cell r="I38">
            <v>197.4175438596491</v>
          </cell>
          <cell r="J38">
            <v>219.65714285714284</v>
          </cell>
          <cell r="K38">
            <v>55.953714285714291</v>
          </cell>
          <cell r="L38">
            <v>185.4</v>
          </cell>
          <cell r="M38">
            <v>199.76</v>
          </cell>
          <cell r="N38">
            <v>38.245789473684205</v>
          </cell>
          <cell r="O38">
            <v>182.5</v>
          </cell>
          <cell r="P38">
            <v>315</v>
          </cell>
          <cell r="Q38">
            <v>37.5</v>
          </cell>
        </row>
        <row r="39">
          <cell r="F39">
            <v>190.03862745098039</v>
          </cell>
          <cell r="G39">
            <v>205.16235294117644</v>
          </cell>
          <cell r="H39">
            <v>69.666666666666671</v>
          </cell>
          <cell r="I39">
            <v>202.10212765957445</v>
          </cell>
          <cell r="J39">
            <v>205.99583333333331</v>
          </cell>
          <cell r="K39">
            <v>46.428857142857133</v>
          </cell>
          <cell r="L39">
            <v>178.05882352941177</v>
          </cell>
          <cell r="M39">
            <v>183.35294117647058</v>
          </cell>
          <cell r="N39">
            <v>24.561578947368421</v>
          </cell>
          <cell r="O39">
            <v>205</v>
          </cell>
          <cell r="P39">
            <v>220</v>
          </cell>
          <cell r="Q39">
            <v>37.5</v>
          </cell>
        </row>
        <row r="40">
          <cell r="F40">
            <v>139.51833333333329</v>
          </cell>
          <cell r="G40">
            <v>161.06439393939391</v>
          </cell>
          <cell r="H40">
            <v>89.111333333333334</v>
          </cell>
          <cell r="I40">
            <v>145.70789473684209</v>
          </cell>
          <cell r="J40">
            <v>163.07066666666665</v>
          </cell>
          <cell r="K40">
            <v>74.524571428571434</v>
          </cell>
          <cell r="L40">
            <v>135.63157894736841</v>
          </cell>
          <cell r="M40">
            <v>146.94736842105263</v>
          </cell>
          <cell r="N40">
            <v>54.912105263157891</v>
          </cell>
          <cell r="O40">
            <v>137.5</v>
          </cell>
          <cell r="P40">
            <v>160</v>
          </cell>
          <cell r="Q40">
            <v>37.5</v>
          </cell>
        </row>
        <row r="41">
          <cell r="F41">
            <v>123.09690909090905</v>
          </cell>
          <cell r="G41">
            <v>128.38236363636361</v>
          </cell>
          <cell r="H41">
            <v>75.778000000000006</v>
          </cell>
          <cell r="I41">
            <v>119.66031746031744</v>
          </cell>
          <cell r="J41">
            <v>122.25161290322578</v>
          </cell>
          <cell r="K41">
            <v>61.666857142857147</v>
          </cell>
          <cell r="L41">
            <v>124.1875</v>
          </cell>
          <cell r="M41">
            <v>120.6875</v>
          </cell>
          <cell r="N41">
            <v>47.89473684210526</v>
          </cell>
          <cell r="O41">
            <v>100</v>
          </cell>
          <cell r="P41">
            <v>125</v>
          </cell>
          <cell r="Q41">
            <v>37.5</v>
          </cell>
        </row>
        <row r="42">
          <cell r="F42">
            <v>210.99526315789473</v>
          </cell>
          <cell r="G42">
            <v>260.17394736842107</v>
          </cell>
          <cell r="H42">
            <v>51.889000000000003</v>
          </cell>
          <cell r="I42">
            <v>219.79999999999998</v>
          </cell>
          <cell r="J42">
            <v>241.10666666666665</v>
          </cell>
          <cell r="K42">
            <v>45</v>
          </cell>
          <cell r="L42">
            <v>198.42857142857142</v>
          </cell>
          <cell r="M42">
            <v>219.64285714285714</v>
          </cell>
          <cell r="N42">
            <v>21.578947368421051</v>
          </cell>
          <cell r="O42">
            <v>260</v>
          </cell>
          <cell r="P42">
            <v>267.5</v>
          </cell>
          <cell r="Q42">
            <v>37.5</v>
          </cell>
        </row>
        <row r="43">
          <cell r="F43">
            <v>136.07199999999997</v>
          </cell>
          <cell r="G43">
            <v>150.18866666666662</v>
          </cell>
          <cell r="H43">
            <v>83</v>
          </cell>
          <cell r="I43">
            <v>144.57999999999998</v>
          </cell>
          <cell r="J43">
            <v>150.93913043478261</v>
          </cell>
          <cell r="K43">
            <v>68.334285714285727</v>
          </cell>
          <cell r="L43">
            <v>156.96666666666667</v>
          </cell>
          <cell r="M43">
            <v>151.56666666666666</v>
          </cell>
          <cell r="N43">
            <v>45.789473684210527</v>
          </cell>
          <cell r="O43">
            <v>145</v>
          </cell>
          <cell r="P43">
            <v>150</v>
          </cell>
          <cell r="Q43">
            <v>37.5</v>
          </cell>
        </row>
        <row r="44">
          <cell r="F44">
            <v>154.1578846153846</v>
          </cell>
          <cell r="G44">
            <v>172.31113207547165</v>
          </cell>
          <cell r="H44">
            <v>73.000333333333344</v>
          </cell>
          <cell r="I44">
            <v>164.58888888888887</v>
          </cell>
          <cell r="J44">
            <v>177.20377358490563</v>
          </cell>
          <cell r="K44">
            <v>52.618857142857145</v>
          </cell>
          <cell r="L44">
            <v>161.05263157894737</v>
          </cell>
          <cell r="M44">
            <v>169.73684210526315</v>
          </cell>
          <cell r="N44">
            <v>29.824736842105267</v>
          </cell>
          <cell r="O44">
            <v>185</v>
          </cell>
          <cell r="P44">
            <v>180</v>
          </cell>
          <cell r="Q44">
            <v>37.5</v>
          </cell>
        </row>
        <row r="45">
          <cell r="F45">
            <v>75.448852459016379</v>
          </cell>
          <cell r="G45">
            <v>80.59639344262294</v>
          </cell>
          <cell r="H45">
            <v>83.000333333333344</v>
          </cell>
          <cell r="I45">
            <v>68.993243243243242</v>
          </cell>
          <cell r="J45">
            <v>71.38513513513513</v>
          </cell>
          <cell r="K45">
            <v>72.857714285714295</v>
          </cell>
          <cell r="L45">
            <v>69.777777777777771</v>
          </cell>
          <cell r="M45">
            <v>69.5</v>
          </cell>
          <cell r="N45">
            <v>50.526315789473678</v>
          </cell>
          <cell r="O45">
            <v>68</v>
          </cell>
          <cell r="P45">
            <v>80</v>
          </cell>
          <cell r="Q45">
            <v>12.5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view="pageBreakPreview" zoomScale="80" zoomScaleNormal="85" zoomScaleSheetLayoutView="80" workbookViewId="0">
      <selection activeCell="I3" sqref="I3:K3"/>
    </sheetView>
  </sheetViews>
  <sheetFormatPr defaultRowHeight="15" x14ac:dyDescent="0.25"/>
  <cols>
    <col min="1" max="1" width="5.28515625" style="23" customWidth="1"/>
    <col min="2" max="2" width="47.85546875" style="1" customWidth="1"/>
    <col min="3" max="5" width="9.140625" style="1" hidden="1" customWidth="1"/>
    <col min="6" max="6" width="8.85546875" style="1" customWidth="1"/>
    <col min="7" max="7" width="9.42578125" style="1" customWidth="1"/>
    <col min="8" max="16" width="9.7109375" style="1" customWidth="1"/>
    <col min="17" max="17" width="11" style="1" customWidth="1"/>
    <col min="18" max="18" width="10.140625" style="1" customWidth="1"/>
    <col min="19" max="19" width="9" style="1" customWidth="1"/>
    <col min="20" max="16384" width="9.140625" style="1"/>
  </cols>
  <sheetData>
    <row r="1" spans="1:19" ht="15" customHeight="1" x14ac:dyDescent="0.2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.7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42.75" customHeight="1" x14ac:dyDescent="0.25">
      <c r="A3" s="25" t="s">
        <v>0</v>
      </c>
      <c r="B3" s="28" t="s">
        <v>1</v>
      </c>
      <c r="C3" s="28" t="s">
        <v>2</v>
      </c>
      <c r="D3" s="28"/>
      <c r="E3" s="28"/>
      <c r="F3" s="28" t="s">
        <v>3</v>
      </c>
      <c r="G3" s="28"/>
      <c r="H3" s="28"/>
      <c r="I3" s="28" t="s">
        <v>4</v>
      </c>
      <c r="J3" s="28"/>
      <c r="K3" s="28"/>
      <c r="L3" s="28" t="s">
        <v>5</v>
      </c>
      <c r="M3" s="28"/>
      <c r="N3" s="28"/>
      <c r="O3" s="28" t="s">
        <v>6</v>
      </c>
      <c r="P3" s="28"/>
      <c r="Q3" s="31" t="s">
        <v>7</v>
      </c>
      <c r="R3" s="36" t="s">
        <v>8</v>
      </c>
      <c r="S3" s="37"/>
    </row>
    <row r="4" spans="1:19" ht="45" customHeight="1" x14ac:dyDescent="0.25">
      <c r="A4" s="26"/>
      <c r="B4" s="29"/>
      <c r="C4" s="29" t="s">
        <v>9</v>
      </c>
      <c r="D4" s="29"/>
      <c r="E4" s="34" t="s">
        <v>7</v>
      </c>
      <c r="F4" s="29" t="s">
        <v>10</v>
      </c>
      <c r="G4" s="29"/>
      <c r="H4" s="34" t="s">
        <v>7</v>
      </c>
      <c r="I4" s="29" t="s">
        <v>10</v>
      </c>
      <c r="J4" s="29"/>
      <c r="K4" s="34" t="s">
        <v>7</v>
      </c>
      <c r="L4" s="29" t="s">
        <v>10</v>
      </c>
      <c r="M4" s="29"/>
      <c r="N4" s="34" t="s">
        <v>7</v>
      </c>
      <c r="O4" s="29" t="s">
        <v>10</v>
      </c>
      <c r="P4" s="29"/>
      <c r="Q4" s="32"/>
      <c r="R4" s="38"/>
      <c r="S4" s="39"/>
    </row>
    <row r="5" spans="1:19" ht="29.25" customHeight="1" thickBot="1" x14ac:dyDescent="0.3">
      <c r="A5" s="27"/>
      <c r="B5" s="30"/>
      <c r="C5" s="2" t="s">
        <v>11</v>
      </c>
      <c r="D5" s="2" t="s">
        <v>12</v>
      </c>
      <c r="E5" s="35"/>
      <c r="F5" s="2" t="s">
        <v>54</v>
      </c>
      <c r="G5" s="2" t="s">
        <v>55</v>
      </c>
      <c r="H5" s="35"/>
      <c r="I5" s="24" t="s">
        <v>54</v>
      </c>
      <c r="J5" s="24" t="s">
        <v>55</v>
      </c>
      <c r="K5" s="35"/>
      <c r="L5" s="2" t="s">
        <v>54</v>
      </c>
      <c r="M5" s="2" t="s">
        <v>55</v>
      </c>
      <c r="N5" s="35"/>
      <c r="O5" s="2" t="s">
        <v>54</v>
      </c>
      <c r="P5" s="2" t="s">
        <v>55</v>
      </c>
      <c r="Q5" s="33"/>
      <c r="R5" s="40" t="s">
        <v>56</v>
      </c>
      <c r="S5" s="40" t="s">
        <v>55</v>
      </c>
    </row>
    <row r="6" spans="1:19" ht="15.75" x14ac:dyDescent="0.25">
      <c r="A6" s="3">
        <v>1</v>
      </c>
      <c r="B6" s="4" t="s">
        <v>13</v>
      </c>
      <c r="C6" s="5" t="s">
        <v>14</v>
      </c>
      <c r="D6" s="5" t="s">
        <v>14</v>
      </c>
      <c r="E6" s="5" t="s">
        <v>14</v>
      </c>
      <c r="F6" s="6">
        <f>[1]Еженедельный!F6*100/'[1]Ежедневный предыд'!F6</f>
        <v>100.51112767543391</v>
      </c>
      <c r="G6" s="6">
        <f>[1]Еженедельный!G6*100/'[1]Ежедневный предыд'!G6</f>
        <v>100.25804069655761</v>
      </c>
      <c r="H6" s="6">
        <f>[1]Еженедельный!H6*100/'[1]Ежедневный предыд'!H6</f>
        <v>97.493804767135885</v>
      </c>
      <c r="I6" s="6">
        <f>[1]Еженедельный!I6*100/'[1]Ежедневный предыд'!I6</f>
        <v>104.39601437700914</v>
      </c>
      <c r="J6" s="6">
        <f>[1]Еженедельный!J6*100/'[1]Ежедневный предыд'!J6</f>
        <v>101.83527725213987</v>
      </c>
      <c r="K6" s="6">
        <f>[1]Еженедельный!K6*100/'[1]Ежедневный предыд'!K6</f>
        <v>112.49200322520811</v>
      </c>
      <c r="L6" s="6">
        <f>[1]Еженедельный!L6*100/'[1]Ежедневный предыд'!L6</f>
        <v>100.55035825206976</v>
      </c>
      <c r="M6" s="6">
        <f>[1]Еженедельный!M6*100/'[1]Ежедневный предыд'!M6</f>
        <v>101.0374371724471</v>
      </c>
      <c r="N6" s="6">
        <f>[1]Еженедельный!N6*100/'[1]Ежедневный предыд'!N6</f>
        <v>98.124666942980653</v>
      </c>
      <c r="O6" s="6">
        <f>[1]Еженедельный!O6*100/'[1]Ежедневный предыд'!O6</f>
        <v>77.5</v>
      </c>
      <c r="P6" s="7">
        <f>[1]Еженедельный!P6*100/'[1]Ежедневный предыд'!P6</f>
        <v>97.345132743362825</v>
      </c>
      <c r="Q6" s="8">
        <f>[1]Еженедельный!Q6*100/'[1]Ежедневный предыд'!Q6</f>
        <v>100</v>
      </c>
      <c r="R6" s="9">
        <f>(F6+I6+L6+O6)/4</f>
        <v>95.739375076128198</v>
      </c>
      <c r="S6" s="9">
        <f>(G6+J6+M6+P6)/4</f>
        <v>100.11897196612685</v>
      </c>
    </row>
    <row r="7" spans="1:19" ht="15" customHeight="1" x14ac:dyDescent="0.25">
      <c r="A7" s="10">
        <v>2</v>
      </c>
      <c r="B7" s="11" t="s">
        <v>15</v>
      </c>
      <c r="C7" s="12" t="s">
        <v>14</v>
      </c>
      <c r="D7" s="12" t="s">
        <v>14</v>
      </c>
      <c r="E7" s="12" t="s">
        <v>14</v>
      </c>
      <c r="F7" s="13">
        <f>[1]Еженедельный!F7*100/'[1]Ежедневный предыд'!F7</f>
        <v>100.73429813084584</v>
      </c>
      <c r="G7" s="13">
        <f>[1]Еженедельный!G7*100/'[1]Ежедневный предыд'!G7</f>
        <v>97.458090359808054</v>
      </c>
      <c r="H7" s="13">
        <f>[1]Еженедельный!H7*100/'[1]Ежедневный предыд'!H7</f>
        <v>107.76422584648253</v>
      </c>
      <c r="I7" s="13">
        <f>[1]Еженедельный!I7*100/'[1]Ежедневный предыд'!I7</f>
        <v>103.51380722703772</v>
      </c>
      <c r="J7" s="13">
        <f>[1]Еженедельный!J7*100/'[1]Ежедневный предыд'!J7</f>
        <v>102.70067807483713</v>
      </c>
      <c r="K7" s="13">
        <f>[1]Еженедельный!K7*100/'[1]Ежедневный предыд'!K7</f>
        <v>113.70718723598328</v>
      </c>
      <c r="L7" s="13">
        <f>[1]Еженедельный!L7*100/'[1]Ежедневный предыд'!L7</f>
        <v>100.62911343399149</v>
      </c>
      <c r="M7" s="13">
        <f>[1]Еженедельный!M7*100/'[1]Ежедневный предыд'!M7</f>
        <v>101.34837851179363</v>
      </c>
      <c r="N7" s="13">
        <f>[1]Еженедельный!N7*100/'[1]Ежедневный предыд'!N7</f>
        <v>98.134999999999991</v>
      </c>
      <c r="O7" s="13">
        <f>[1]Еженедельный!O7*100/'[1]Ежедневный предыд'!O7</f>
        <v>100</v>
      </c>
      <c r="P7" s="14">
        <f>[1]Еженедельный!P7*100/'[1]Ежедневный предыд'!P7</f>
        <v>100</v>
      </c>
      <c r="Q7" s="15">
        <f>[1]Еженедельный!Q7*100/'[1]Ежедневный предыд'!Q7</f>
        <v>100</v>
      </c>
      <c r="R7" s="9">
        <f t="shared" ref="R7:S45" si="0">(F7+I7+L7+O7)/4</f>
        <v>101.21930469796877</v>
      </c>
      <c r="S7" s="9">
        <f t="shared" si="0"/>
        <v>100.3767867366097</v>
      </c>
    </row>
    <row r="8" spans="1:19" ht="16.149999999999999" customHeight="1" x14ac:dyDescent="0.25">
      <c r="A8" s="10">
        <v>3</v>
      </c>
      <c r="B8" s="11" t="s">
        <v>16</v>
      </c>
      <c r="C8" s="12" t="s">
        <v>14</v>
      </c>
      <c r="D8" s="12" t="s">
        <v>14</v>
      </c>
      <c r="E8" s="12" t="s">
        <v>14</v>
      </c>
      <c r="F8" s="13">
        <f>[1]Еженедельный!F8*100/'[1]Ежедневный предыд'!F8</f>
        <v>105.99944406842903</v>
      </c>
      <c r="G8" s="13">
        <f>[1]Еженедельный!G8*100/'[1]Ежедневный предыд'!G8</f>
        <v>101.66536029368214</v>
      </c>
      <c r="H8" s="13">
        <f>[1]Еженедельный!H8*100/'[1]Ежедневный предыд'!H8</f>
        <v>104.16665088389816</v>
      </c>
      <c r="I8" s="13">
        <f>[1]Еженедельный!I8*100/'[1]Ежедневный предыд'!I8</f>
        <v>106.33798218867976</v>
      </c>
      <c r="J8" s="13">
        <f>[1]Еженедельный!J8*100/'[1]Ежедневный предыд'!J8</f>
        <v>103.67993818109564</v>
      </c>
      <c r="K8" s="13">
        <f>[1]Еженедельный!K8*100/'[1]Ежедневный предыд'!K8</f>
        <v>113.70718723598328</v>
      </c>
      <c r="L8" s="13">
        <f>[1]Еженедельный!L8*100/'[1]Ежедневный предыд'!L8</f>
        <v>102.73309104943236</v>
      </c>
      <c r="M8" s="13">
        <f>[1]Еженедельный!M8*100/'[1]Ежедневный предыд'!M8</f>
        <v>102.21524486335228</v>
      </c>
      <c r="N8" s="13">
        <f>[1]Еженедельный!N8*100/'[1]Ежедневный предыд'!N8</f>
        <v>96.319114583333345</v>
      </c>
      <c r="O8" s="13">
        <f>[1]Еженедельный!O8*100/'[1]Ежедневный предыд'!O8</f>
        <v>104.82758620689656</v>
      </c>
      <c r="P8" s="14">
        <f>[1]Еженедельный!P8*100/'[1]Ежедневный предыд'!P8</f>
        <v>101.33333333333333</v>
      </c>
      <c r="Q8" s="15">
        <f>[1]Еженедельный!Q8*100/'[1]Ежедневный предыд'!Q8</f>
        <v>100</v>
      </c>
      <c r="R8" s="9">
        <f t="shared" si="0"/>
        <v>104.97452587835943</v>
      </c>
      <c r="S8" s="9">
        <f t="shared" si="0"/>
        <v>102.22346916786584</v>
      </c>
    </row>
    <row r="9" spans="1:19" ht="16.149999999999999" customHeight="1" x14ac:dyDescent="0.25">
      <c r="A9" s="10">
        <v>4</v>
      </c>
      <c r="B9" s="11" t="s">
        <v>17</v>
      </c>
      <c r="C9" s="12" t="s">
        <v>14</v>
      </c>
      <c r="D9" s="12" t="s">
        <v>14</v>
      </c>
      <c r="E9" s="12" t="s">
        <v>14</v>
      </c>
      <c r="F9" s="13">
        <f>[1]Еженедельный!F9*100/'[1]Ежедневный предыд'!F9</f>
        <v>101.44918513092841</v>
      </c>
      <c r="G9" s="13">
        <f>[1]Еженедельный!G9*100/'[1]Ежедневный предыд'!G9</f>
        <v>97.274340668800221</v>
      </c>
      <c r="H9" s="13">
        <f>[1]Еженедельный!H9*100/'[1]Ежедневный предыд'!H9</f>
        <v>98.574823545340209</v>
      </c>
      <c r="I9" s="13">
        <f>[1]Еженедельный!I9*100/'[1]Ежедневный предыд'!I9</f>
        <v>102.01778880856514</v>
      </c>
      <c r="J9" s="13">
        <f>[1]Еженедельный!J9*100/'[1]Ежедневный предыд'!J9</f>
        <v>100.55531315399874</v>
      </c>
      <c r="K9" s="13">
        <f>[1]Еженедельный!K9*100/'[1]Ежедневный предыд'!K9</f>
        <v>113.53850130153045</v>
      </c>
      <c r="L9" s="13">
        <f>[1]Еженедельный!L9*100/'[1]Ежедневный предыд'!L9</f>
        <v>100.23691409573422</v>
      </c>
      <c r="M9" s="13">
        <f>[1]Еженедельный!M9*100/'[1]Ежедневный предыд'!M9</f>
        <v>101.32501819316906</v>
      </c>
      <c r="N9" s="13">
        <f>[1]Еженедельный!N9*100/'[1]Ежедневный предыд'!N9</f>
        <v>89.41151816754018</v>
      </c>
      <c r="O9" s="13">
        <f>[1]Еженедельный!O9*100/'[1]Ежедневный предыд'!O9</f>
        <v>100</v>
      </c>
      <c r="P9" s="14">
        <f>[1]Еженедельный!P9*100/'[1]Ежедневный предыд'!P9</f>
        <v>100</v>
      </c>
      <c r="Q9" s="15">
        <f>[1]Еженедельный!Q9*100/'[1]Ежедневный предыд'!Q9</f>
        <v>100</v>
      </c>
      <c r="R9" s="9">
        <f t="shared" si="0"/>
        <v>100.92597200880695</v>
      </c>
      <c r="S9" s="9">
        <f t="shared" si="0"/>
        <v>99.788668003992001</v>
      </c>
    </row>
    <row r="10" spans="1:19" ht="16.149999999999999" customHeight="1" x14ac:dyDescent="0.25">
      <c r="A10" s="10">
        <v>5</v>
      </c>
      <c r="B10" s="11" t="s">
        <v>18</v>
      </c>
      <c r="C10" s="12" t="s">
        <v>14</v>
      </c>
      <c r="D10" s="12" t="s">
        <v>14</v>
      </c>
      <c r="E10" s="12" t="s">
        <v>14</v>
      </c>
      <c r="F10" s="13">
        <f>[1]Еженедельный!F10*100/'[1]Ежедневный предыд'!F10</f>
        <v>99.791094577090064</v>
      </c>
      <c r="G10" s="13">
        <f>[1]Еженедельный!G10*100/'[1]Ежедневный предыд'!G10</f>
        <v>100.68307729661026</v>
      </c>
      <c r="H10" s="13">
        <f>[1]Еженедельный!H10*100/'[1]Ежедневный предыд'!H10</f>
        <v>101.56237605198064</v>
      </c>
      <c r="I10" s="13">
        <f>[1]Еженедельный!I10*100/'[1]Ежедневный предыд'!I10</f>
        <v>100.23409112499263</v>
      </c>
      <c r="J10" s="13">
        <f>[1]Еженедельный!J10*100/'[1]Ежедневный предыд'!J10</f>
        <v>98.738994100187227</v>
      </c>
      <c r="K10" s="13">
        <f>[1]Еженедельный!K10*100/'[1]Ежедневный предыд'!K10</f>
        <v>113.53850130153045</v>
      </c>
      <c r="L10" s="13">
        <f>[1]Еженедельный!L10*100/'[1]Ежедневный предыд'!L10</f>
        <v>100.75964391691396</v>
      </c>
      <c r="M10" s="13">
        <f>[1]Еженедельный!M10*100/'[1]Ежедневный предыд'!M10</f>
        <v>100.22010271460016</v>
      </c>
      <c r="N10" s="13">
        <f>[1]Еженедельный!N10*100/'[1]Ежедневный предыд'!N10</f>
        <v>106.34296614039958</v>
      </c>
      <c r="O10" s="13">
        <f>[1]Еженедельный!O10*100/'[1]Ежедневный предыд'!O10</f>
        <v>107.59493670886076</v>
      </c>
      <c r="P10" s="14">
        <f>[1]Еженедельный!P10*100/'[1]Ежедневный предыд'!P10</f>
        <v>100</v>
      </c>
      <c r="Q10" s="15">
        <f>[1]Еженедельный!Q10*100/'[1]Ежедневный предыд'!Q10</f>
        <v>100</v>
      </c>
      <c r="R10" s="9">
        <f t="shared" si="0"/>
        <v>102.09494158196435</v>
      </c>
      <c r="S10" s="9">
        <f t="shared" si="0"/>
        <v>99.910543527849413</v>
      </c>
    </row>
    <row r="11" spans="1:19" ht="16.149999999999999" customHeight="1" x14ac:dyDescent="0.25">
      <c r="A11" s="10">
        <v>6</v>
      </c>
      <c r="B11" s="11" t="s">
        <v>19</v>
      </c>
      <c r="C11" s="12" t="s">
        <v>14</v>
      </c>
      <c r="D11" s="12" t="s">
        <v>14</v>
      </c>
      <c r="E11" s="12" t="s">
        <v>14</v>
      </c>
      <c r="F11" s="13">
        <f>[1]Еженедельный!F11*100/'[1]Ежедневный предыд'!F11</f>
        <v>100.74617223578905</v>
      </c>
      <c r="G11" s="13">
        <f>[1]Еженедельный!G11*100/'[1]Ежедневный предыд'!G11</f>
        <v>100.75502270226322</v>
      </c>
      <c r="H11" s="13">
        <f>[1]Еженедельный!H11*100/'[1]Ежедневный предыд'!H11</f>
        <v>104.33069161145035</v>
      </c>
      <c r="I11" s="13">
        <f>[1]Еженедельный!I11*100/'[1]Ежедневный предыд'!I11</f>
        <v>100.80493694660584</v>
      </c>
      <c r="J11" s="13">
        <f>[1]Еженедельный!J11*100/'[1]Ежедневный предыд'!J11</f>
        <v>98.272590818632537</v>
      </c>
      <c r="K11" s="13">
        <f>[1]Еженедельный!K11*100/'[1]Ежедневный предыд'!K11</f>
        <v>114.95315922871606</v>
      </c>
      <c r="L11" s="13">
        <f>[1]Еженедельный!L11*100/'[1]Ежедневный предыд'!L11</f>
        <v>98.76144318793753</v>
      </c>
      <c r="M11" s="13">
        <f>[1]Еженедельный!M11*100/'[1]Ежедневный предыд'!M11</f>
        <v>101.61030595813206</v>
      </c>
      <c r="N11" s="13">
        <f>[1]Еженедельный!N11*100/'[1]Ежедневный предыд'!N11</f>
        <v>100.27744791666667</v>
      </c>
      <c r="O11" s="13">
        <f>[1]Еженедельный!O11*100/'[1]Ежедневный предыд'!O11</f>
        <v>105</v>
      </c>
      <c r="P11" s="14">
        <f>[1]Еженедельный!P11*100/'[1]Ежедневный предыд'!P11</f>
        <v>98.165137614678898</v>
      </c>
      <c r="Q11" s="15">
        <f>[1]Еженедельный!Q11*100/'[1]Ежедневный предыд'!Q11</f>
        <v>100</v>
      </c>
      <c r="R11" s="9">
        <f t="shared" si="0"/>
        <v>101.3281380925831</v>
      </c>
      <c r="S11" s="9">
        <f t="shared" si="0"/>
        <v>99.700764273426671</v>
      </c>
    </row>
    <row r="12" spans="1:19" ht="15.75" x14ac:dyDescent="0.25">
      <c r="A12" s="10">
        <v>7</v>
      </c>
      <c r="B12" s="11" t="s">
        <v>20</v>
      </c>
      <c r="C12" s="12" t="s">
        <v>14</v>
      </c>
      <c r="D12" s="12" t="s">
        <v>14</v>
      </c>
      <c r="E12" s="12" t="s">
        <v>14</v>
      </c>
      <c r="F12" s="13">
        <f>[1]Еженедельный!F12*100/'[1]Ежедневный предыд'!F12</f>
        <v>101.34745728316896</v>
      </c>
      <c r="G12" s="13">
        <f>[1]Еженедельный!G12*100/'[1]Ежедневный предыд'!G12</f>
        <v>102.50375254018107</v>
      </c>
      <c r="H12" s="13">
        <f>[1]Еженедельный!H12*100/'[1]Ежедневный предыд'!H12</f>
        <v>99.305947955390323</v>
      </c>
      <c r="I12" s="13">
        <f>[1]Еженедельный!I12*100/'[1]Ежедневный предыд'!I12</f>
        <v>103.44164495127652</v>
      </c>
      <c r="J12" s="13">
        <f>[1]Еженедельный!J12*100/'[1]Ежедневный предыд'!J12</f>
        <v>103.79485252677061</v>
      </c>
      <c r="K12" s="13">
        <f>[1]Еженедельный!K12*100/'[1]Ежедневный предыд'!K12</f>
        <v>112.95952927454749</v>
      </c>
      <c r="L12" s="13">
        <f>[1]Еженедельный!L12*100/'[1]Ежедневный предыд'!L12</f>
        <v>100.20417344361005</v>
      </c>
      <c r="M12" s="13">
        <f>[1]Еженедельный!M12*100/'[1]Ежедневный предыд'!M12</f>
        <v>101.42212037473885</v>
      </c>
      <c r="N12" s="13">
        <f>[1]Еженедельный!N12*100/'[1]Ежедневный предыд'!N12</f>
        <v>97.89603417052335</v>
      </c>
      <c r="O12" s="13">
        <f>[1]Еженедельный!O12*100/'[1]Ежедневный предыд'!O12</f>
        <v>100</v>
      </c>
      <c r="P12" s="14">
        <f>[1]Еженедельный!P12*100/'[1]Ежедневный предыд'!P12</f>
        <v>100</v>
      </c>
      <c r="Q12" s="15">
        <f>[1]Еженедельный!Q12*100/'[1]Ежедневный предыд'!Q12</f>
        <v>100</v>
      </c>
      <c r="R12" s="9">
        <f t="shared" si="0"/>
        <v>101.24831891951388</v>
      </c>
      <c r="S12" s="9">
        <f t="shared" si="0"/>
        <v>101.93018136042264</v>
      </c>
    </row>
    <row r="13" spans="1:19" ht="15.75" x14ac:dyDescent="0.25">
      <c r="A13" s="10">
        <v>8</v>
      </c>
      <c r="B13" s="11" t="s">
        <v>21</v>
      </c>
      <c r="C13" s="12" t="s">
        <v>14</v>
      </c>
      <c r="D13" s="12" t="s">
        <v>14</v>
      </c>
      <c r="E13" s="12" t="s">
        <v>14</v>
      </c>
      <c r="F13" s="13">
        <f>[1]Еженедельный!F13*100/'[1]Ежедневный предыд'!F13</f>
        <v>100.15909108964897</v>
      </c>
      <c r="G13" s="13">
        <f>[1]Еженедельный!G13*100/'[1]Ежедневный предыд'!G13</f>
        <v>99.022786197993213</v>
      </c>
      <c r="H13" s="13">
        <f>[1]Еженедельный!H13*100/'[1]Ежедневный предыд'!H13</f>
        <v>100.41603325328457</v>
      </c>
      <c r="I13" s="13">
        <f>[1]Еженедельный!I13*100/'[1]Ежедневный предыд'!I13</f>
        <v>96.729337682549584</v>
      </c>
      <c r="J13" s="13">
        <f>[1]Еженедельный!J13*100/'[1]Ежедневный предыд'!J13</f>
        <v>91.891377934314662</v>
      </c>
      <c r="K13" s="13">
        <f>[1]Еженедельный!K13*100/'[1]Ежедневный предыд'!K13</f>
        <v>112.95952927454749</v>
      </c>
      <c r="L13" s="13">
        <f>[1]Еженедельный!L13*100/'[1]Ежедневный предыд'!L13</f>
        <v>113.38690604171146</v>
      </c>
      <c r="M13" s="13">
        <f>[1]Еженедельный!M13*100/'[1]Ежедневный предыд'!M13</f>
        <v>117.86513741134752</v>
      </c>
      <c r="N13" s="13">
        <f>[1]Еженедельный!N13*100/'[1]Ежедневный предыд'!N13</f>
        <v>89.736608107434307</v>
      </c>
      <c r="O13" s="13">
        <f>[1]Еженедельный!O13*100/'[1]Ежедневный предыд'!O13</f>
        <v>100</v>
      </c>
      <c r="P13" s="14">
        <f>[1]Еженедельный!P13*100/'[1]Ежедневный предыд'!P13</f>
        <v>100</v>
      </c>
      <c r="Q13" s="15">
        <f>[1]Еженедельный!Q13*100/'[1]Ежедневный предыд'!Q13</f>
        <v>100</v>
      </c>
      <c r="R13" s="9">
        <f t="shared" si="0"/>
        <v>102.56883370347751</v>
      </c>
      <c r="S13" s="9">
        <f t="shared" si="0"/>
        <v>102.19482538591384</v>
      </c>
    </row>
    <row r="14" spans="1:19" ht="15.75" x14ac:dyDescent="0.25">
      <c r="A14" s="10">
        <v>9</v>
      </c>
      <c r="B14" s="11" t="s">
        <v>22</v>
      </c>
      <c r="C14" s="12" t="s">
        <v>14</v>
      </c>
      <c r="D14" s="12" t="s">
        <v>14</v>
      </c>
      <c r="E14" s="12" t="s">
        <v>14</v>
      </c>
      <c r="F14" s="13">
        <f>[1]Еженедельный!F14*100/'[1]Ежедневный предыд'!F14</f>
        <v>101.54218931519725</v>
      </c>
      <c r="G14" s="13">
        <f>[1]Еженедельный!G14*100/'[1]Ежедневный предыд'!G14</f>
        <v>93.457957310902259</v>
      </c>
      <c r="H14" s="13">
        <f>[1]Еженедельный!H14*100/'[1]Ежедневный предыд'!H14</f>
        <v>112.78216688377235</v>
      </c>
      <c r="I14" s="13">
        <f>[1]Еженедельный!I14*100/'[1]Ежедневный предыд'!I14</f>
        <v>120.50632543139278</v>
      </c>
      <c r="J14" s="13">
        <f>[1]Еженедельный!J14*100/'[1]Ежедневный предыд'!J14</f>
        <v>117.65948376094876</v>
      </c>
      <c r="K14" s="13">
        <f>[1]Еженедельный!K14*100/'[1]Ежедневный предыд'!K14</f>
        <v>114.62461048135799</v>
      </c>
      <c r="L14" s="13">
        <f>[1]Еженедельный!L14*100/'[1]Ежедневный предыд'!L14</f>
        <v>103.32474226804123</v>
      </c>
      <c r="M14" s="13">
        <f>[1]Еженедельный!M14*100/'[1]Ежедневный предыд'!M14</f>
        <v>97.766990291262132</v>
      </c>
      <c r="N14" s="13">
        <f>[1]Еженедельный!N14*100/'[1]Ежедневный предыд'!N14</f>
        <v>77.726729183711996</v>
      </c>
      <c r="O14" s="13">
        <f>[1]Еженедельный!O14*100/'[1]Ежедневный предыд'!O14</f>
        <v>100</v>
      </c>
      <c r="P14" s="14">
        <f>[1]Еженедельный!P14*100/'[1]Ежедневный предыд'!P14</f>
        <v>100</v>
      </c>
      <c r="Q14" s="15">
        <f>[1]Еженедельный!Q14*100/'[1]Ежедневный предыд'!Q14</f>
        <v>100</v>
      </c>
      <c r="R14" s="9">
        <f t="shared" si="0"/>
        <v>106.34331425365781</v>
      </c>
      <c r="S14" s="9">
        <f t="shared" si="0"/>
        <v>102.22110784077829</v>
      </c>
    </row>
    <row r="15" spans="1:19" ht="15.75" x14ac:dyDescent="0.25">
      <c r="A15" s="10">
        <v>10</v>
      </c>
      <c r="B15" s="11" t="s">
        <v>23</v>
      </c>
      <c r="C15" s="12" t="s">
        <v>14</v>
      </c>
      <c r="D15" s="12" t="s">
        <v>14</v>
      </c>
      <c r="E15" s="12" t="s">
        <v>14</v>
      </c>
      <c r="F15" s="13">
        <f>[1]Еженедельный!F15*100/'[1]Ежедневный предыд'!F15</f>
        <v>101.21442204719884</v>
      </c>
      <c r="G15" s="13">
        <f>[1]Еженедельный!G15*100/'[1]Ежедневный предыд'!G15</f>
        <v>101.18591339497394</v>
      </c>
      <c r="H15" s="13">
        <f>[1]Еженедельный!H15*100/'[1]Ежедневный предыд'!H15</f>
        <v>96.959742328097022</v>
      </c>
      <c r="I15" s="13">
        <f>[1]Еженедельный!I15*100/'[1]Ежедневный предыд'!I15</f>
        <v>97.15319221294402</v>
      </c>
      <c r="J15" s="13">
        <f>[1]Еженедельный!J15*100/'[1]Ежедневный предыд'!J15</f>
        <v>102.58686650583647</v>
      </c>
      <c r="K15" s="13">
        <f>[1]Еженедельный!K15*100/'[1]Ежедневный предыд'!K15</f>
        <v>111.97428812736702</v>
      </c>
      <c r="L15" s="13">
        <f>[1]Еженедельный!L15*100/'[1]Ежедневный предыд'!L15</f>
        <v>101.65287603509465</v>
      </c>
      <c r="M15" s="13">
        <f>[1]Еженедельный!M15*100/'[1]Ежедневный предыд'!M15</f>
        <v>97.577829668670404</v>
      </c>
      <c r="N15" s="13">
        <f>[1]Еженедельный!N15*100/'[1]Ежедневный предыд'!N15</f>
        <v>97.940873248070432</v>
      </c>
      <c r="O15" s="13">
        <f>[1]Еженедельный!O15*100/'[1]Ежедневный предыд'!O15</f>
        <v>100</v>
      </c>
      <c r="P15" s="14">
        <f>[1]Еженедельный!P15*100/'[1]Ежедневный предыд'!P15</f>
        <v>100</v>
      </c>
      <c r="Q15" s="15">
        <f>[1]Еженедельный!Q15*100/'[1]Ежедневный предыд'!Q15</f>
        <v>100</v>
      </c>
      <c r="R15" s="9">
        <f t="shared" si="0"/>
        <v>100.00512257380937</v>
      </c>
      <c r="S15" s="9">
        <f t="shared" si="0"/>
        <v>100.3376523923702</v>
      </c>
    </row>
    <row r="16" spans="1:19" ht="15.75" x14ac:dyDescent="0.25">
      <c r="A16" s="10">
        <v>11</v>
      </c>
      <c r="B16" s="11" t="s">
        <v>24</v>
      </c>
      <c r="C16" s="12" t="s">
        <v>14</v>
      </c>
      <c r="D16" s="12" t="s">
        <v>14</v>
      </c>
      <c r="E16" s="12" t="s">
        <v>14</v>
      </c>
      <c r="F16" s="13">
        <f>[1]Еженедельный!F16*100/'[1]Ежедневный предыд'!F16</f>
        <v>97.456015217488641</v>
      </c>
      <c r="G16" s="13">
        <f>[1]Еженедельный!G16*100/'[1]Ежедневный предыд'!G16</f>
        <v>100.09295598121885</v>
      </c>
      <c r="H16" s="13">
        <f>[1]Еженедельный!H16*100/'[1]Ежедневный предыд'!H16</f>
        <v>105.71428571428571</v>
      </c>
      <c r="I16" s="13">
        <f>[1]Еженедельный!I16*100/'[1]Ежедневный предыд'!I16</f>
        <v>100.79963695185904</v>
      </c>
      <c r="J16" s="13">
        <f>[1]Еженедельный!J16*100/'[1]Ежедневный предыд'!J16</f>
        <v>97.952092649496493</v>
      </c>
      <c r="K16" s="13">
        <f>[1]Еженедельный!K16*100/'[1]Ежедневный предыд'!K16</f>
        <v>107.58150916463401</v>
      </c>
      <c r="L16" s="13">
        <f>[1]Еженедельный!L16*100/'[1]Ежедневный предыд'!L16</f>
        <v>98.787256961367021</v>
      </c>
      <c r="M16" s="13">
        <f>[1]Еженедельный!M16*100/'[1]Ежедневный предыд'!M16</f>
        <v>94.788817849714846</v>
      </c>
      <c r="N16" s="13">
        <f>[1]Еженедельный!N16*100/'[1]Ежедневный предыд'!N16</f>
        <v>97.996536288529043</v>
      </c>
      <c r="O16" s="13">
        <f>[1]Еженедельный!O16*100/'[1]Ежедневный предыд'!O16</f>
        <v>100</v>
      </c>
      <c r="P16" s="14">
        <f>[1]Еженедельный!P16*100/'[1]Ежедневный предыд'!P16</f>
        <v>100</v>
      </c>
      <c r="Q16" s="15">
        <f>[1]Еженедельный!Q16*100/'[1]Ежедневный предыд'!Q16</f>
        <v>100</v>
      </c>
      <c r="R16" s="9">
        <f t="shared" si="0"/>
        <v>99.260727282678673</v>
      </c>
      <c r="S16" s="9">
        <f t="shared" si="0"/>
        <v>98.208466620107544</v>
      </c>
    </row>
    <row r="17" spans="1:19" ht="15.75" x14ac:dyDescent="0.25">
      <c r="A17" s="10">
        <v>12</v>
      </c>
      <c r="B17" s="11" t="s">
        <v>25</v>
      </c>
      <c r="C17" s="12" t="s">
        <v>14</v>
      </c>
      <c r="D17" s="12" t="s">
        <v>14</v>
      </c>
      <c r="E17" s="12" t="s">
        <v>14</v>
      </c>
      <c r="F17" s="13">
        <f>[1]Еженедельный!F17*100/'[1]Ежедневный предыд'!F17</f>
        <v>105.19804475203276</v>
      </c>
      <c r="G17" s="13">
        <f>[1]Еженедельный!G17*100/'[1]Ежедневный предыд'!G17</f>
        <v>103.65602957961771</v>
      </c>
      <c r="H17" s="13">
        <f>[1]Еженедельный!H17*100/'[1]Ежедневный предыд'!H17</f>
        <v>98.902357448361116</v>
      </c>
      <c r="I17" s="13">
        <f>[1]Еженедельный!I17*100/'[1]Ежедневный предыд'!I17</f>
        <v>97.895932033830917</v>
      </c>
      <c r="J17" s="13">
        <f>[1]Еженедельный!J17*100/'[1]Ежедневный предыд'!J17</f>
        <v>104.2825219210696</v>
      </c>
      <c r="K17" s="13">
        <f>[1]Еженедельный!K17*100/'[1]Ежедневный предыд'!K17</f>
        <v>107.67752922709562</v>
      </c>
      <c r="L17" s="13">
        <f>[1]Еженедельный!L17*100/'[1]Ежедневный предыд'!L17</f>
        <v>94.619396520609257</v>
      </c>
      <c r="M17" s="13">
        <f>[1]Еженедельный!M17*100/'[1]Ежедневный предыд'!M17</f>
        <v>97.742434350172843</v>
      </c>
      <c r="N17" s="13">
        <f>[1]Еженедельный!N17*100/'[1]Ежедневный предыд'!N17</f>
        <v>78.749481911303221</v>
      </c>
      <c r="O17" s="13">
        <f>[1]Еженедельный!O17*100/'[1]Ежедневный предыд'!O17</f>
        <v>100</v>
      </c>
      <c r="P17" s="14">
        <f>[1]Еженедельный!P17*100/'[1]Ежедневный предыд'!P17</f>
        <v>100</v>
      </c>
      <c r="Q17" s="15">
        <f>[1]Еженедельный!Q17*100/'[1]Ежедневный предыд'!Q17</f>
        <v>100</v>
      </c>
      <c r="R17" s="9">
        <f t="shared" si="0"/>
        <v>99.428343326618233</v>
      </c>
      <c r="S17" s="9">
        <f t="shared" si="0"/>
        <v>101.42024646271504</v>
      </c>
    </row>
    <row r="18" spans="1:19" ht="15.75" x14ac:dyDescent="0.25">
      <c r="A18" s="10">
        <v>13</v>
      </c>
      <c r="B18" s="11" t="s">
        <v>26</v>
      </c>
      <c r="C18" s="12" t="s">
        <v>14</v>
      </c>
      <c r="D18" s="12" t="s">
        <v>14</v>
      </c>
      <c r="E18" s="12" t="s">
        <v>14</v>
      </c>
      <c r="F18" s="13">
        <f>[1]Еженедельный!F18*100/'[1]Ежедневный предыд'!F18</f>
        <v>72.484888930598572</v>
      </c>
      <c r="G18" s="13">
        <f>[1]Еженедельный!G18*100/'[1]Ежедневный предыд'!G18</f>
        <v>64.887486766283686</v>
      </c>
      <c r="H18" s="13">
        <f>[1]Еженедельный!H18*100/'[1]Ежедневный предыд'!H18</f>
        <v>107.78392555599468</v>
      </c>
      <c r="I18" s="13">
        <f>[1]Еженедельный!I18*100/'[1]Ежедневный предыд'!I18</f>
        <v>101.30912439971056</v>
      </c>
      <c r="J18" s="13">
        <f>[1]Еженедельный!J18*100/'[1]Ежедневный предыд'!J18</f>
        <v>109.20242339624522</v>
      </c>
      <c r="K18" s="13">
        <f>[1]Еженедельный!K18*100/'[1]Ежедневный предыд'!K18</f>
        <v>64.801036816589075</v>
      </c>
      <c r="L18" s="13">
        <f>[1]Еженедельный!L18*100/'[1]Ежедневный предыд'!L18</f>
        <v>112.97968397291197</v>
      </c>
      <c r="M18" s="13">
        <f>[1]Еженедельный!M18*100/'[1]Ежедневный предыд'!M18</f>
        <v>99.635036496350352</v>
      </c>
      <c r="N18" s="13">
        <f>[1]Еженедельный!N18*100/'[1]Ежедневный предыд'!N18</f>
        <v>57.303095238095239</v>
      </c>
      <c r="O18" s="13">
        <f>[1]Еженедельный!O18*100/'[1]Ежедневный предыд'!O18</f>
        <v>100</v>
      </c>
      <c r="P18" s="14">
        <f>[1]Еженедельный!P18*100/'[1]Ежедневный предыд'!P18</f>
        <v>107.09219858156028</v>
      </c>
      <c r="Q18" s="15">
        <f>[1]Еженедельный!Q18*100/'[1]Ежедневный предыд'!Q18</f>
        <v>100</v>
      </c>
      <c r="R18" s="9">
        <f t="shared" si="0"/>
        <v>96.693424325805267</v>
      </c>
      <c r="S18" s="9">
        <f t="shared" si="0"/>
        <v>95.204286310109893</v>
      </c>
    </row>
    <row r="19" spans="1:19" ht="15.75" x14ac:dyDescent="0.25">
      <c r="A19" s="10">
        <v>14</v>
      </c>
      <c r="B19" s="11" t="s">
        <v>27</v>
      </c>
      <c r="C19" s="12" t="s">
        <v>14</v>
      </c>
      <c r="D19" s="12" t="s">
        <v>14</v>
      </c>
      <c r="E19" s="12" t="s">
        <v>14</v>
      </c>
      <c r="F19" s="13">
        <f>[1]Еженедельный!F19*100/'[1]Ежедневный предыд'!F19</f>
        <v>103.09874609962377</v>
      </c>
      <c r="G19" s="13">
        <f>[1]Еженедельный!G19*100/'[1]Ежедневный предыд'!G19</f>
        <v>101.21591190462586</v>
      </c>
      <c r="H19" s="13">
        <f>[1]Еженедельный!H19*100/'[1]Ежедневный предыд'!H19</f>
        <v>113.28801801653709</v>
      </c>
      <c r="I19" s="13">
        <f>[1]Еженедельный!I19*100/'[1]Ежедневный предыд'!I19</f>
        <v>98.29158026490316</v>
      </c>
      <c r="J19" s="13">
        <f>[1]Еженедельный!J19*100/'[1]Ежедневный предыд'!J19</f>
        <v>98.976280998147971</v>
      </c>
      <c r="K19" s="13">
        <f>[1]Еженедельный!K19*100/'[1]Ежедневный предыд'!K19</f>
        <v>134.3430303030303</v>
      </c>
      <c r="L19" s="13">
        <f>[1]Еженедельный!L19*100/'[1]Ежедневный предыд'!L19</f>
        <v>115.93893129770993</v>
      </c>
      <c r="M19" s="13">
        <f>[1]Еженедельный!M19*100/'[1]Ежедневный предыд'!M19</f>
        <v>110.96540178571429</v>
      </c>
      <c r="N19" s="13">
        <f>[1]Еженедельный!N19*100/'[1]Ежедневный предыд'!N19</f>
        <v>110.70339424292764</v>
      </c>
      <c r="O19" s="13">
        <f>[1]Еженедельный!O19*100/'[1]Ежедневный предыд'!O19</f>
        <v>100</v>
      </c>
      <c r="P19" s="14">
        <f>[1]Еженедельный!P19*100/'[1]Ежедневный предыд'!P19</f>
        <v>100</v>
      </c>
      <c r="Q19" s="15">
        <f>[1]Еженедельный!Q19*100/'[1]Ежедневный предыд'!Q19</f>
        <v>100</v>
      </c>
      <c r="R19" s="9">
        <f t="shared" si="0"/>
        <v>104.33231441555921</v>
      </c>
      <c r="S19" s="9">
        <f t="shared" si="0"/>
        <v>102.78939867212203</v>
      </c>
    </row>
    <row r="20" spans="1:19" ht="15.75" x14ac:dyDescent="0.25">
      <c r="A20" s="10">
        <v>15</v>
      </c>
      <c r="B20" s="11" t="s">
        <v>28</v>
      </c>
      <c r="C20" s="12" t="s">
        <v>14</v>
      </c>
      <c r="D20" s="12" t="s">
        <v>14</v>
      </c>
      <c r="E20" s="12" t="s">
        <v>14</v>
      </c>
      <c r="F20" s="13">
        <f>[1]Еженедельный!F20*100/'[1]Ежедневный предыд'!F20</f>
        <v>99.77366263509586</v>
      </c>
      <c r="G20" s="13">
        <f>[1]Еженедельный!G20*100/'[1]Ежедневный предыд'!G20</f>
        <v>98.426651540677085</v>
      </c>
      <c r="H20" s="13">
        <f>[1]Еженедельный!H20*100/'[1]Ежедневный предыд'!H20</f>
        <v>106.15563779990501</v>
      </c>
      <c r="I20" s="13">
        <f>[1]Еженедельный!I20*100/'[1]Ежедневный предыд'!I20</f>
        <v>102.59567666348958</v>
      </c>
      <c r="J20" s="13">
        <f>[1]Еженедельный!J20*100/'[1]Ежедневный предыд'!J20</f>
        <v>103.63888245068124</v>
      </c>
      <c r="K20" s="13">
        <f>[1]Еженедельный!K20*100/'[1]Ежедневный предыд'!K20</f>
        <v>116.2624720657203</v>
      </c>
      <c r="L20" s="13">
        <f>[1]Еженедельный!L20*100/'[1]Ежедневный предыд'!L20</f>
        <v>100.88173789652532</v>
      </c>
      <c r="M20" s="13">
        <f>[1]Еженедельный!M20*100/'[1]Ежедневный предыд'!M20</f>
        <v>98.405543033642218</v>
      </c>
      <c r="N20" s="13">
        <f>[1]Еженедельный!N20*100/'[1]Ежедневный предыд'!N20</f>
        <v>88.165150485070185</v>
      </c>
      <c r="O20" s="13">
        <f>[1]Еженедельный!O20*100/'[1]Ежедневный предыд'!O20</f>
        <v>100</v>
      </c>
      <c r="P20" s="14">
        <f>[1]Еженедельный!P20*100/'[1]Ежедневный предыд'!P20</f>
        <v>96.240601503759393</v>
      </c>
      <c r="Q20" s="15">
        <f>[1]Еженедельный!Q20*100/'[1]Ежедневный предыд'!Q20</f>
        <v>100</v>
      </c>
      <c r="R20" s="9">
        <f t="shared" si="0"/>
        <v>100.81276929877768</v>
      </c>
      <c r="S20" s="9">
        <f t="shared" si="0"/>
        <v>99.177919632189997</v>
      </c>
    </row>
    <row r="21" spans="1:19" ht="15.75" x14ac:dyDescent="0.25">
      <c r="A21" s="10">
        <v>16</v>
      </c>
      <c r="B21" s="11" t="s">
        <v>29</v>
      </c>
      <c r="C21" s="12" t="s">
        <v>14</v>
      </c>
      <c r="D21" s="12" t="s">
        <v>14</v>
      </c>
      <c r="E21" s="12" t="s">
        <v>14</v>
      </c>
      <c r="F21" s="13">
        <f>[1]Еженедельный!F21*100/'[1]Ежедневный предыд'!F21</f>
        <v>89.674376667295618</v>
      </c>
      <c r="G21" s="13">
        <f>[1]Еженедельный!G21*100/'[1]Ежедневный предыд'!G21</f>
        <v>97.523453110712239</v>
      </c>
      <c r="H21" s="13">
        <f>[1]Еженедельный!H21*100/'[1]Ежедневный предыд'!H21</f>
        <v>100.23138686131388</v>
      </c>
      <c r="I21" s="13">
        <f>[1]Еженедельный!I21*100/'[1]Ежедневный предыд'!I21</f>
        <v>101.91057393014543</v>
      </c>
      <c r="J21" s="13">
        <f>[1]Еженедельный!J21*100/'[1]Ежедневный предыд'!J21</f>
        <v>99.553791205188844</v>
      </c>
      <c r="K21" s="13">
        <f>[1]Еженедельный!K21*100/'[1]Ежедневный предыд'!K21</f>
        <v>105.43504620144667</v>
      </c>
      <c r="L21" s="13">
        <f>[1]Еженедельный!L21*100/'[1]Ежедневный предыд'!L21</f>
        <v>102.08402249421106</v>
      </c>
      <c r="M21" s="13">
        <f>[1]Еженедельный!M21*100/'[1]Ежедневный предыд'!M21</f>
        <v>101.30390239359224</v>
      </c>
      <c r="N21" s="13">
        <f>[1]Еженедельный!N21*100/'[1]Ежедневный предыд'!N21</f>
        <v>95</v>
      </c>
      <c r="O21" s="13">
        <f>[1]Еженедельный!O21*100/'[1]Ежедневный предыд'!O21</f>
        <v>77.083333333333329</v>
      </c>
      <c r="P21" s="14">
        <f>[1]Еженедельный!P21*100/'[1]Ежедневный предыд'!P21</f>
        <v>100</v>
      </c>
      <c r="Q21" s="15">
        <f>[1]Еженедельный!Q21*100/'[1]Ежедневный предыд'!Q21</f>
        <v>100</v>
      </c>
      <c r="R21" s="9">
        <f t="shared" si="0"/>
        <v>92.688076606246355</v>
      </c>
      <c r="S21" s="9">
        <f t="shared" si="0"/>
        <v>99.595286677373338</v>
      </c>
    </row>
    <row r="22" spans="1:19" ht="15.75" x14ac:dyDescent="0.25">
      <c r="A22" s="10">
        <v>17</v>
      </c>
      <c r="B22" s="11" t="s">
        <v>30</v>
      </c>
      <c r="C22" s="12" t="s">
        <v>14</v>
      </c>
      <c r="D22" s="12" t="s">
        <v>14</v>
      </c>
      <c r="E22" s="12" t="s">
        <v>14</v>
      </c>
      <c r="F22" s="13">
        <f>[1]Еженедельный!F22*100/'[1]Ежедневный предыд'!F22</f>
        <v>101.24750407456847</v>
      </c>
      <c r="G22" s="13">
        <f>[1]Еженедельный!G22*100/'[1]Ежедневный предыд'!G22</f>
        <v>93.750884691234177</v>
      </c>
      <c r="H22" s="13">
        <f>[1]Еженедельный!H22*100/'[1]Ежедневный предыд'!H22</f>
        <v>102.2014836085188</v>
      </c>
      <c r="I22" s="13">
        <f>[1]Еженедельный!I22*100/'[1]Ежедневный предыд'!I22</f>
        <v>109.58036509924577</v>
      </c>
      <c r="J22" s="13">
        <f>[1]Еженедельный!J22*100/'[1]Ежедневный предыд'!J22</f>
        <v>100.17069946872172</v>
      </c>
      <c r="K22" s="13">
        <f>[1]Еженедельный!K22*100/'[1]Ежедневный предыд'!K22</f>
        <v>101.73451678484653</v>
      </c>
      <c r="L22" s="13">
        <f>[1]Еженедельный!L22*100/'[1]Ежедневный предыд'!L22</f>
        <v>95.025527251343206</v>
      </c>
      <c r="M22" s="13">
        <f>[1]Еженедельный!M22*100/'[1]Ежедневный предыд'!M22</f>
        <v>99.160567059399753</v>
      </c>
      <c r="N22" s="13">
        <f>[1]Еженедельный!N22*100/'[1]Ежедневный предыд'!N22</f>
        <v>69.343384574957298</v>
      </c>
      <c r="O22" s="13">
        <f>[1]Еженедельный!O22*100/'[1]Ежедневный предыд'!O22</f>
        <v>90.909090909090907</v>
      </c>
      <c r="P22" s="14">
        <f>[1]Еженедельный!P22*100/'[1]Ежедневный предыд'!P22</f>
        <v>101.43884892086331</v>
      </c>
      <c r="Q22" s="15">
        <f>[1]Еженедельный!Q22*100/'[1]Ежедневный предыд'!Q22</f>
        <v>100</v>
      </c>
      <c r="R22" s="9">
        <f t="shared" si="0"/>
        <v>99.190621833562091</v>
      </c>
      <c r="S22" s="9">
        <f t="shared" si="0"/>
        <v>98.630250035054729</v>
      </c>
    </row>
    <row r="23" spans="1:19" ht="15.75" x14ac:dyDescent="0.25">
      <c r="A23" s="10">
        <v>18</v>
      </c>
      <c r="B23" s="11" t="s">
        <v>31</v>
      </c>
      <c r="C23" s="12" t="s">
        <v>14</v>
      </c>
      <c r="D23" s="12" t="s">
        <v>14</v>
      </c>
      <c r="E23" s="12" t="s">
        <v>14</v>
      </c>
      <c r="F23" s="13">
        <f>[1]Еженедельный!F23*100/'[1]Ежедневный предыд'!F23</f>
        <v>100.8856651537901</v>
      </c>
      <c r="G23" s="13">
        <f>[1]Еженедельный!G23*100/'[1]Ежедневный предыд'!G23</f>
        <v>94.333423580656927</v>
      </c>
      <c r="H23" s="13">
        <f>[1]Еженедельный!H23*100/'[1]Ежедневный предыд'!H23</f>
        <v>100.28260214624873</v>
      </c>
      <c r="I23" s="13">
        <f>[1]Еженедельный!I23*100/'[1]Ежедневный предыд'!I23</f>
        <v>101.99012710740764</v>
      </c>
      <c r="J23" s="13">
        <f>[1]Еженедельный!J23*100/'[1]Ежедневный предыд'!J23</f>
        <v>84.027359692860117</v>
      </c>
      <c r="K23" s="13">
        <f>[1]Еженедельный!K23*100/'[1]Ежедневный предыд'!K23</f>
        <v>107.14183674441198</v>
      </c>
      <c r="L23" s="13">
        <f>[1]Еженедельный!L23*100/'[1]Ежедневный предыд'!L23</f>
        <v>95.493772678238685</v>
      </c>
      <c r="M23" s="13">
        <f>[1]Еженедельный!M23*100/'[1]Ежедневный предыд'!M23</f>
        <v>100.13006069499099</v>
      </c>
      <c r="N23" s="13">
        <f>[1]Еженедельный!N23*100/'[1]Ежедневный предыд'!N23</f>
        <v>78.779945268025685</v>
      </c>
      <c r="O23" s="13">
        <f>[1]Еженедельный!O23*100/'[1]Ежедневный предыд'!O23</f>
        <v>100</v>
      </c>
      <c r="P23" s="14">
        <f>[1]Еженедельный!P23*100/'[1]Ежедневный предыд'!P23</f>
        <v>100</v>
      </c>
      <c r="Q23" s="15">
        <f>[1]Еженедельный!Q23*100/'[1]Ежедневный предыд'!Q23</f>
        <v>100</v>
      </c>
      <c r="R23" s="9">
        <f t="shared" si="0"/>
        <v>99.592391234859107</v>
      </c>
      <c r="S23" s="9">
        <f t="shared" si="0"/>
        <v>94.622710992126997</v>
      </c>
    </row>
    <row r="24" spans="1:19" ht="15.75" x14ac:dyDescent="0.25">
      <c r="A24" s="10">
        <v>19</v>
      </c>
      <c r="B24" s="11" t="s">
        <v>32</v>
      </c>
      <c r="C24" s="12" t="s">
        <v>14</v>
      </c>
      <c r="D24" s="12" t="s">
        <v>14</v>
      </c>
      <c r="E24" s="12" t="s">
        <v>14</v>
      </c>
      <c r="F24" s="13">
        <f>[1]Еженедельный!F24*100/'[1]Ежедневный предыд'!F24</f>
        <v>95.345565523716076</v>
      </c>
      <c r="G24" s="13">
        <f>[1]Еженедельный!G24*100/'[1]Ежедневный предыд'!G24</f>
        <v>90.338327830920747</v>
      </c>
      <c r="H24" s="13">
        <f>[1]Еженедельный!H24*100/'[1]Ежедневный предыд'!H24</f>
        <v>100.35211267605634</v>
      </c>
      <c r="I24" s="13">
        <f>[1]Еженедельный!I24*100/'[1]Ежедневный предыд'!I24</f>
        <v>108.06870737076837</v>
      </c>
      <c r="J24" s="13">
        <f>[1]Еженедельный!J24*100/'[1]Ежедневный предыд'!J24</f>
        <v>105.53407393577295</v>
      </c>
      <c r="K24" s="13">
        <f>[1]Еженедельный!K24*100/'[1]Ежедневный предыд'!K24</f>
        <v>113.70718723598328</v>
      </c>
      <c r="L24" s="13">
        <f>[1]Еженедельный!L24*100/'[1]Ежедневный предыд'!L24</f>
        <v>103.48883100481488</v>
      </c>
      <c r="M24" s="13">
        <f>[1]Еженедельный!M24*100/'[1]Ежедневный предыд'!M24</f>
        <v>100.22669991598768</v>
      </c>
      <c r="N24" s="13">
        <f>[1]Еженедельный!N24*100/'[1]Ежедневный предыд'!N24</f>
        <v>97.785636992266873</v>
      </c>
      <c r="O24" s="13">
        <f>[1]Еженедельный!O24*100/'[1]Ежедневный предыд'!O24</f>
        <v>100</v>
      </c>
      <c r="P24" s="14">
        <f>[1]Еженедельный!P24*100/'[1]Ежедневный предыд'!P24</f>
        <v>100</v>
      </c>
      <c r="Q24" s="15">
        <f>[1]Еженедельный!Q24*100/'[1]Ежедневный предыд'!Q24</f>
        <v>100</v>
      </c>
      <c r="R24" s="9">
        <f t="shared" si="0"/>
        <v>101.72577597482483</v>
      </c>
      <c r="S24" s="9">
        <f t="shared" si="0"/>
        <v>99.024775420670352</v>
      </c>
    </row>
    <row r="25" spans="1:19" ht="16.149999999999999" customHeight="1" x14ac:dyDescent="0.25">
      <c r="A25" s="10">
        <v>20</v>
      </c>
      <c r="B25" s="11" t="s">
        <v>33</v>
      </c>
      <c r="C25" s="12" t="s">
        <v>14</v>
      </c>
      <c r="D25" s="12" t="s">
        <v>14</v>
      </c>
      <c r="E25" s="12" t="s">
        <v>14</v>
      </c>
      <c r="F25" s="13">
        <f>[1]Еженедельный!F25*100/'[1]Ежедневный предыд'!F25</f>
        <v>98.401763373384981</v>
      </c>
      <c r="G25" s="13">
        <f>[1]Еженедельный!G25*100/'[1]Ежедневный предыд'!G25</f>
        <v>96.733336184038194</v>
      </c>
      <c r="H25" s="13">
        <f>[1]Еженедельный!H25*100/'[1]Ежедневный предыд'!H25</f>
        <v>102.55597866339485</v>
      </c>
      <c r="I25" s="13">
        <f>[1]Еженедельный!I25*100/'[1]Ежедневный предыд'!I25</f>
        <v>96.653147017259229</v>
      </c>
      <c r="J25" s="13">
        <f>[1]Еженедельный!J25*100/'[1]Ежедневный предыд'!J25</f>
        <v>96.800982932088118</v>
      </c>
      <c r="K25" s="13">
        <f>[1]Еженедельный!K25*100/'[1]Ежедневный предыд'!K25</f>
        <v>113.12303866085728</v>
      </c>
      <c r="L25" s="13">
        <f>[1]Еженедельный!L25*100/'[1]Ежедневный предыд'!L25</f>
        <v>99.811640681101295</v>
      </c>
      <c r="M25" s="13">
        <f>[1]Еженедельный!M25*100/'[1]Ежедневный предыд'!M25</f>
        <v>100.04836576437391</v>
      </c>
      <c r="N25" s="13">
        <f>[1]Еженедельный!N25*100/'[1]Ежедневный предыд'!N25</f>
        <v>89.677649767649015</v>
      </c>
      <c r="O25" s="13">
        <f>[1]Еженедельный!O25*100/'[1]Ежедневный предыд'!O25</f>
        <v>102.08333333333333</v>
      </c>
      <c r="P25" s="14">
        <f>[1]Еженедельный!P25*100/'[1]Ежедневный предыд'!P25</f>
        <v>100</v>
      </c>
      <c r="Q25" s="15">
        <f>[1]Еженедельный!Q25*100/'[1]Ежедневный предыд'!Q25</f>
        <v>100</v>
      </c>
      <c r="R25" s="9">
        <f t="shared" si="0"/>
        <v>99.237471101269705</v>
      </c>
      <c r="S25" s="9">
        <f t="shared" si="0"/>
        <v>98.395671220125053</v>
      </c>
    </row>
    <row r="26" spans="1:19" ht="16.149999999999999" customHeight="1" x14ac:dyDescent="0.25">
      <c r="A26" s="10">
        <v>21</v>
      </c>
      <c r="B26" s="16" t="s">
        <v>34</v>
      </c>
      <c r="C26" s="12" t="s">
        <v>14</v>
      </c>
      <c r="D26" s="12" t="s">
        <v>14</v>
      </c>
      <c r="E26" s="12" t="s">
        <v>14</v>
      </c>
      <c r="F26" s="13">
        <f>[1]Еженедельный!F26*100/'[1]Ежедневный предыд'!F26</f>
        <v>97.932090672272622</v>
      </c>
      <c r="G26" s="13">
        <f>[1]Еженедельный!G26*100/'[1]Ежедневный предыд'!G26</f>
        <v>91.290465136361092</v>
      </c>
      <c r="H26" s="13">
        <f>[1]Еженедельный!H26*100/'[1]Ежедневный предыд'!H26</f>
        <v>100.28872665475922</v>
      </c>
      <c r="I26" s="13">
        <f>[1]Еженедельный!I26*100/'[1]Ежедневный предыд'!I26</f>
        <v>101.33770259195904</v>
      </c>
      <c r="J26" s="13">
        <f>[1]Еженедельный!J26*100/'[1]Ежедневный предыд'!J26</f>
        <v>99.502721614515863</v>
      </c>
      <c r="K26" s="13">
        <f>[1]Еженедельный!K26*100/'[1]Ежедневный предыд'!K26</f>
        <v>112.71302325581395</v>
      </c>
      <c r="L26" s="13">
        <f>[1]Еженедельный!L26*100/'[1]Ежедневный предыд'!L26</f>
        <v>99.718626506360579</v>
      </c>
      <c r="M26" s="13">
        <f>[1]Еженедельный!M26*100/'[1]Ежедневный предыд'!M26</f>
        <v>99.623392657668646</v>
      </c>
      <c r="N26" s="13">
        <f>[1]Еженедельный!N26*100/'[1]Ежедневный предыд'!N26</f>
        <v>88.81080579279616</v>
      </c>
      <c r="O26" s="13">
        <f>[1]Еженедельный!O26*100/'[1]Ежедневный предыд'!O26</f>
        <v>94.374648415525968</v>
      </c>
      <c r="P26" s="14">
        <f>[1]Еженедельный!P26*100/'[1]Ежедневный предыд'!P26</f>
        <v>93.75</v>
      </c>
      <c r="Q26" s="15">
        <f>[1]Еженедельный!Q26*100/'[1]Ежедневный предыд'!Q26</f>
        <v>100</v>
      </c>
      <c r="R26" s="9">
        <f t="shared" si="0"/>
        <v>98.34076704652955</v>
      </c>
      <c r="S26" s="9">
        <f t="shared" si="0"/>
        <v>96.0416448521364</v>
      </c>
    </row>
    <row r="27" spans="1:19" ht="16.149999999999999" customHeight="1" x14ac:dyDescent="0.25">
      <c r="A27" s="10">
        <v>22</v>
      </c>
      <c r="B27" s="11" t="s">
        <v>35</v>
      </c>
      <c r="C27" s="12" t="s">
        <v>14</v>
      </c>
      <c r="D27" s="12" t="s">
        <v>14</v>
      </c>
      <c r="E27" s="12" t="s">
        <v>14</v>
      </c>
      <c r="F27" s="13">
        <f>[1]Еженедельный!F27*100/'[1]Ежедневный предыд'!F27</f>
        <v>99.230304991432931</v>
      </c>
      <c r="G27" s="13">
        <f>[1]Еженедельный!G27*100/'[1]Ежедневный предыд'!G27</f>
        <v>102.0341887310917</v>
      </c>
      <c r="H27" s="13">
        <f>[1]Еженедельный!H27*100/'[1]Ежедневный предыд'!H27</f>
        <v>99.326804502873784</v>
      </c>
      <c r="I27" s="13">
        <f>[1]Еженедельный!I27*100/'[1]Ежедневный предыд'!I27</f>
        <v>103.26327725197275</v>
      </c>
      <c r="J27" s="13">
        <f>[1]Еженедельный!J27*100/'[1]Ежедневный предыд'!J27</f>
        <v>98.781600170935647</v>
      </c>
      <c r="K27" s="13">
        <f>[1]Еженедельный!K27*100/'[1]Ежедневный предыд'!K27</f>
        <v>115.14182209116133</v>
      </c>
      <c r="L27" s="13">
        <f>[1]Еженедельный!L27*100/'[1]Ежедневный предыд'!L27</f>
        <v>104.94044993383325</v>
      </c>
      <c r="M27" s="13">
        <f>[1]Еженедельный!M27*100/'[1]Ежедневный предыд'!M27</f>
        <v>103.27347207490583</v>
      </c>
      <c r="N27" s="13">
        <f>[1]Еженедельный!N27*100/'[1]Ежедневный предыд'!N27</f>
        <v>98.064189908452221</v>
      </c>
      <c r="O27" s="13">
        <f>[1]Еженедельный!O27*100/'[1]Ежедневный предыд'!O27</f>
        <v>102.94117647058823</v>
      </c>
      <c r="P27" s="14">
        <f>[1]Еженедельный!P27*100/'[1]Ежедневный предыд'!P27</f>
        <v>95.402298850574709</v>
      </c>
      <c r="Q27" s="15">
        <f>[1]Еженедельный!Q27*100/'[1]Ежедневный предыд'!Q27</f>
        <v>100</v>
      </c>
      <c r="R27" s="9">
        <f t="shared" si="0"/>
        <v>102.59380216195679</v>
      </c>
      <c r="S27" s="9">
        <f t="shared" si="0"/>
        <v>99.872889956876975</v>
      </c>
    </row>
    <row r="28" spans="1:19" ht="15.75" x14ac:dyDescent="0.25">
      <c r="A28" s="10">
        <v>23</v>
      </c>
      <c r="B28" s="11" t="s">
        <v>36</v>
      </c>
      <c r="C28" s="12" t="s">
        <v>14</v>
      </c>
      <c r="D28" s="12" t="s">
        <v>14</v>
      </c>
      <c r="E28" s="12" t="s">
        <v>14</v>
      </c>
      <c r="F28" s="13">
        <f>[1]Еженедельный!F28*100/'[1]Ежедневный предыд'!F28</f>
        <v>102.17726501549316</v>
      </c>
      <c r="G28" s="13">
        <f>[1]Еженедельный!G28*100/'[1]Ежедневный предыд'!G28</f>
        <v>105.26218545491034</v>
      </c>
      <c r="H28" s="13">
        <f>[1]Еженедельный!H28*100/'[1]Ежедневный предыд'!H28</f>
        <v>97.951396648044692</v>
      </c>
      <c r="I28" s="13">
        <f>[1]Еженедельный!I28*100/'[1]Ежедневный предыд'!I28</f>
        <v>93.230571146223056</v>
      </c>
      <c r="J28" s="13">
        <f>[1]Еженедельный!J28*100/'[1]Ежедневный предыд'!J28</f>
        <v>90.62082830686856</v>
      </c>
      <c r="K28" s="13">
        <f>[1]Еженедельный!K28*100/'[1]Ежедневный предыд'!K28</f>
        <v>96.88866666666668</v>
      </c>
      <c r="L28" s="13">
        <f>[1]Еженедельный!L28*100/'[1]Ежедневный предыд'!L28</f>
        <v>102.72800307380628</v>
      </c>
      <c r="M28" s="13">
        <f>[1]Еженедельный!M28*100/'[1]Ежедневный предыд'!M28</f>
        <v>106.77847658979734</v>
      </c>
      <c r="N28" s="13">
        <f>[1]Еженедельный!N28*100/'[1]Ежедневный предыд'!N28</f>
        <v>87.191673858545997</v>
      </c>
      <c r="O28" s="13">
        <f>[1]Еженедельный!O28*100/'[1]Ежедневный предыд'!O28</f>
        <v>100</v>
      </c>
      <c r="P28" s="14">
        <f>[1]Еженедельный!P28*100/'[1]Ежедневный предыд'!P28</f>
        <v>100</v>
      </c>
      <c r="Q28" s="15">
        <f>[1]Еженедельный!Q28*100/'[1]Ежедневный предыд'!Q28</f>
        <v>100</v>
      </c>
      <c r="R28" s="9">
        <f t="shared" si="0"/>
        <v>99.533959808880624</v>
      </c>
      <c r="S28" s="9">
        <f t="shared" si="0"/>
        <v>100.66537258789405</v>
      </c>
    </row>
    <row r="29" spans="1:19" ht="15.75" x14ac:dyDescent="0.25">
      <c r="A29" s="10">
        <v>24</v>
      </c>
      <c r="B29" s="11" t="s">
        <v>37</v>
      </c>
      <c r="C29" s="12" t="s">
        <v>14</v>
      </c>
      <c r="D29" s="12" t="s">
        <v>14</v>
      </c>
      <c r="E29" s="12" t="s">
        <v>14</v>
      </c>
      <c r="F29" s="13">
        <f>[1]Еженедельный!F29*100/'[1]Ежедневный предыд'!F29</f>
        <v>99.077884472633272</v>
      </c>
      <c r="G29" s="13">
        <f>[1]Еженедельный!G29*100/'[1]Ежедневный предыд'!G29</f>
        <v>100.14230706601082</v>
      </c>
      <c r="H29" s="13">
        <f>[1]Еженедельный!H29*100/'[1]Ежедневный предыд'!H29</f>
        <v>102.85714285714286</v>
      </c>
      <c r="I29" s="13">
        <f>[1]Еженедельный!I29*100/'[1]Ежедневный предыд'!I29</f>
        <v>104.438369110285</v>
      </c>
      <c r="J29" s="13">
        <f>[1]Еженедельный!J29*100/'[1]Ежедневный предыд'!J29</f>
        <v>101.40260189373845</v>
      </c>
      <c r="K29" s="13">
        <f>[1]Еженедельный!K29*100/'[1]Ежедневный предыд'!K29</f>
        <v>110.1068032062314</v>
      </c>
      <c r="L29" s="13">
        <f>[1]Еженедельный!L29*100/'[1]Ежедневный предыд'!L29</f>
        <v>99.166879631995911</v>
      </c>
      <c r="M29" s="13">
        <f>[1]Еженедельный!M29*100/'[1]Ежедневный предыд'!M29</f>
        <v>102.26091476091477</v>
      </c>
      <c r="N29" s="13">
        <f>[1]Еженедельный!N29*100/'[1]Ежедневный предыд'!N29</f>
        <v>86.4794710361342</v>
      </c>
      <c r="O29" s="13">
        <f>[1]Еженедельный!O29*100/'[1]Ежедневный предыд'!O29</f>
        <v>100</v>
      </c>
      <c r="P29" s="14">
        <f>[1]Еженедельный!P29*100/'[1]Ежедневный предыд'!P29</f>
        <v>100</v>
      </c>
      <c r="Q29" s="15">
        <f>[1]Еженедельный!Q29*100/'[1]Ежедневный предыд'!Q29</f>
        <v>100</v>
      </c>
      <c r="R29" s="9">
        <f t="shared" si="0"/>
        <v>100.67078330372854</v>
      </c>
      <c r="S29" s="9">
        <f t="shared" si="0"/>
        <v>100.95145593016601</v>
      </c>
    </row>
    <row r="30" spans="1:19" ht="15.75" x14ac:dyDescent="0.25">
      <c r="A30" s="10">
        <v>25</v>
      </c>
      <c r="B30" s="11" t="s">
        <v>38</v>
      </c>
      <c r="C30" s="12" t="s">
        <v>14</v>
      </c>
      <c r="D30" s="12" t="s">
        <v>14</v>
      </c>
      <c r="E30" s="12" t="s">
        <v>14</v>
      </c>
      <c r="F30" s="13">
        <f>[1]Еженедельный!F30*100/'[1]Ежедневный предыд'!F30</f>
        <v>82.022810127429025</v>
      </c>
      <c r="G30" s="13">
        <f>[1]Еженедельный!G30*100/'[1]Ежедневный предыд'!G30</f>
        <v>84.690477669420446</v>
      </c>
      <c r="H30" s="13">
        <f>[1]Еженедельный!H30*100/'[1]Ежедневный предыд'!H30</f>
        <v>90.230403623009337</v>
      </c>
      <c r="I30" s="13">
        <f>[1]Еженедельный!I30*100/'[1]Ежедневный предыд'!I30</f>
        <v>97.19863990347703</v>
      </c>
      <c r="J30" s="13">
        <f>[1]Еженедельный!J30*100/'[1]Ежедневный предыд'!J30</f>
        <v>98.645314660905584</v>
      </c>
      <c r="K30" s="13">
        <f>[1]Еженедельный!K30*100/'[1]Ежедневный предыд'!K30</f>
        <v>109.24163597007559</v>
      </c>
      <c r="L30" s="13">
        <f>[1]Еженедельный!L30*100/'[1]Ежедневный предыд'!L30</f>
        <v>97.914359542266524</v>
      </c>
      <c r="M30" s="13">
        <f>[1]Еженедельный!M30*100/'[1]Ежедневный предыд'!M30</f>
        <v>98.537005163511196</v>
      </c>
      <c r="N30" s="13">
        <f>[1]Еженедельный!N30*100/'[1]Ежедневный предыд'!N30</f>
        <v>86.739884694649518</v>
      </c>
      <c r="O30" s="13">
        <f>[1]Еженедельный!O30*100/'[1]Ежедневный предыд'!O30</f>
        <v>100</v>
      </c>
      <c r="P30" s="14">
        <f>[1]Еженедельный!P30*100/'[1]Ежедневный предыд'!P30</f>
        <v>100</v>
      </c>
      <c r="Q30" s="15">
        <f>[1]Еженедельный!Q30*100/'[1]Ежедневный предыд'!Q30</f>
        <v>100</v>
      </c>
      <c r="R30" s="9">
        <f t="shared" si="0"/>
        <v>94.283952393293148</v>
      </c>
      <c r="S30" s="9">
        <f t="shared" si="0"/>
        <v>95.468199373459299</v>
      </c>
    </row>
    <row r="31" spans="1:19" ht="15.75" x14ac:dyDescent="0.25">
      <c r="A31" s="10">
        <v>26</v>
      </c>
      <c r="B31" s="11" t="s">
        <v>39</v>
      </c>
      <c r="C31" s="12" t="s">
        <v>14</v>
      </c>
      <c r="D31" s="12" t="s">
        <v>14</v>
      </c>
      <c r="E31" s="12" t="s">
        <v>14</v>
      </c>
      <c r="F31" s="13">
        <f>[1]Еженедельный!F31*100/'[1]Ежедневный предыд'!F31</f>
        <v>97.444647835348363</v>
      </c>
      <c r="G31" s="13">
        <f>[1]Еженедельный!G31*100/'[1]Ежедневный предыд'!G31</f>
        <v>96.255348308145216</v>
      </c>
      <c r="H31" s="13">
        <f>[1]Еженедельный!H31*100/'[1]Ежедневный предыд'!H31</f>
        <v>95.132507158077715</v>
      </c>
      <c r="I31" s="13">
        <f>[1]Еженедельный!I31*100/'[1]Ежедневный предыд'!I31</f>
        <v>95.404710866247299</v>
      </c>
      <c r="J31" s="13">
        <f>[1]Еженедельный!J31*100/'[1]Ежедневный предыд'!J31</f>
        <v>94.475314199972289</v>
      </c>
      <c r="K31" s="13">
        <f>[1]Еженедельный!K31*100/'[1]Ежедневный предыд'!K31</f>
        <v>103.21319133434763</v>
      </c>
      <c r="L31" s="13">
        <f>[1]Еженедельный!L31*100/'[1]Ежедневный предыд'!L31</f>
        <v>92.952479875357056</v>
      </c>
      <c r="M31" s="13">
        <f>[1]Еженедельный!M31*100/'[1]Ежедневный предыд'!M31</f>
        <v>89.158878504672899</v>
      </c>
      <c r="N31" s="13">
        <f>[1]Еженедельный!N31*100/'[1]Ежедневный предыд'!N31</f>
        <v>70.031442307692302</v>
      </c>
      <c r="O31" s="13">
        <f>[1]Еженедельный!O31*100/'[1]Ежедневный предыд'!O31</f>
        <v>100</v>
      </c>
      <c r="P31" s="14">
        <f>[1]Еженедельный!P31*100/'[1]Ежедневный предыд'!P31</f>
        <v>100</v>
      </c>
      <c r="Q31" s="15">
        <f>[1]Еженедельный!Q31*100/'[1]Ежедневный предыд'!Q31</f>
        <v>100</v>
      </c>
      <c r="R31" s="9">
        <f t="shared" si="0"/>
        <v>96.45045964423818</v>
      </c>
      <c r="S31" s="9">
        <f t="shared" si="0"/>
        <v>94.972385253197601</v>
      </c>
    </row>
    <row r="32" spans="1:19" ht="15.75" x14ac:dyDescent="0.25">
      <c r="A32" s="10">
        <v>27</v>
      </c>
      <c r="B32" s="11" t="s">
        <v>40</v>
      </c>
      <c r="C32" s="12" t="s">
        <v>14</v>
      </c>
      <c r="D32" s="12" t="s">
        <v>14</v>
      </c>
      <c r="E32" s="12" t="s">
        <v>14</v>
      </c>
      <c r="F32" s="13">
        <f>[1]Еженедельный!F32*100/'[1]Ежедневный предыд'!F32</f>
        <v>101.16869418385349</v>
      </c>
      <c r="G32" s="13">
        <f>[1]Еженедельный!G32*100/'[1]Ежедневный предыд'!G32</f>
        <v>101.40347347726542</v>
      </c>
      <c r="H32" s="13">
        <f>[1]Еженедельный!H32*100/'[1]Ежедневный предыд'!H32</f>
        <v>103.65561834937121</v>
      </c>
      <c r="I32" s="13">
        <f>[1]Еженедельный!I32*100/'[1]Ежедневный предыд'!I32</f>
        <v>105.03152842437879</v>
      </c>
      <c r="J32" s="13">
        <f>[1]Еженедельный!J32*100/'[1]Ежедневный предыд'!J32</f>
        <v>102.5377510590494</v>
      </c>
      <c r="K32" s="13">
        <f>[1]Еженедельный!K32*100/'[1]Ежедневный предыд'!K32</f>
        <v>112.6591893464348</v>
      </c>
      <c r="L32" s="13">
        <f>[1]Еженедельный!L32*100/'[1]Ежедневный предыд'!L32</f>
        <v>96.525191798645082</v>
      </c>
      <c r="M32" s="13">
        <f>[1]Еженедельный!M32*100/'[1]Ежедневный предыд'!M32</f>
        <v>96.944213240220051</v>
      </c>
      <c r="N32" s="13">
        <f>[1]Еженедельный!N32*100/'[1]Ежедневный предыд'!N32</f>
        <v>90.995804597701138</v>
      </c>
      <c r="O32" s="13">
        <f>[1]Еженедельный!O32*100/'[1]Ежедневный предыд'!O32</f>
        <v>100</v>
      </c>
      <c r="P32" s="14">
        <f>[1]Еженедельный!P32*100/'[1]Ежедневный предыд'!P32</f>
        <v>100</v>
      </c>
      <c r="Q32" s="15">
        <f>[1]Еженедельный!Q32*100/'[1]Ежедневный предыд'!Q32</f>
        <v>100</v>
      </c>
      <c r="R32" s="9">
        <f t="shared" si="0"/>
        <v>100.68135360171934</v>
      </c>
      <c r="S32" s="9">
        <f t="shared" si="0"/>
        <v>100.22135944413372</v>
      </c>
    </row>
    <row r="33" spans="1:19" ht="15.75" x14ac:dyDescent="0.25">
      <c r="A33" s="10">
        <v>28</v>
      </c>
      <c r="B33" s="11" t="s">
        <v>41</v>
      </c>
      <c r="C33" s="12" t="s">
        <v>14</v>
      </c>
      <c r="D33" s="12" t="s">
        <v>14</v>
      </c>
      <c r="E33" s="12" t="s">
        <v>14</v>
      </c>
      <c r="F33" s="13">
        <f>[1]Еженедельный!F33*100/'[1]Ежедневный предыд'!F33</f>
        <v>101.01101778997236</v>
      </c>
      <c r="G33" s="13">
        <f>[1]Еженедельный!G33*100/'[1]Ежедневный предыд'!G33</f>
        <v>101.02924010043694</v>
      </c>
      <c r="H33" s="13">
        <f>[1]Еженедельный!H33*100/'[1]Ежедневный предыд'!H33</f>
        <v>109.42290273635142</v>
      </c>
      <c r="I33" s="13">
        <f>[1]Еженедельный!I33*100/'[1]Ежедневный предыд'!I33</f>
        <v>101.76567936305236</v>
      </c>
      <c r="J33" s="13">
        <f>[1]Еженедельный!J33*100/'[1]Ежедневный предыд'!J33</f>
        <v>104.20727785335374</v>
      </c>
      <c r="K33" s="13">
        <f>[1]Еженедельный!K33*100/'[1]Ежедневный предыд'!K33</f>
        <v>109.45975529663592</v>
      </c>
      <c r="L33" s="13">
        <f>[1]Еженедельный!L33*100/'[1]Ежедневный предыд'!L33</f>
        <v>103.58255451713396</v>
      </c>
      <c r="M33" s="13">
        <f>[1]Еженедельный!M33*100/'[1]Ежедневный предыд'!M33</f>
        <v>107.67318244170094</v>
      </c>
      <c r="N33" s="13">
        <f>[1]Еженедельный!N33*100/'[1]Ежедневный предыд'!N33</f>
        <v>86.191540509397214</v>
      </c>
      <c r="O33" s="13">
        <f>[1]Еженедельный!O33*100/'[1]Ежедневный предыд'!O33</f>
        <v>100</v>
      </c>
      <c r="P33" s="14">
        <f>[1]Еженедельный!P33*100/'[1]Ежедневный предыд'!P33</f>
        <v>92.307692307692307</v>
      </c>
      <c r="Q33" s="15">
        <f>[1]Еженедельный!Q33*100/'[1]Ежедневный предыд'!Q33</f>
        <v>100</v>
      </c>
      <c r="R33" s="9">
        <f t="shared" si="0"/>
        <v>101.58981291753966</v>
      </c>
      <c r="S33" s="9">
        <f t="shared" si="0"/>
        <v>101.30434817579598</v>
      </c>
    </row>
    <row r="34" spans="1:19" ht="15.75" x14ac:dyDescent="0.25">
      <c r="A34" s="10">
        <v>29</v>
      </c>
      <c r="B34" s="11" t="s">
        <v>42</v>
      </c>
      <c r="C34" s="12" t="s">
        <v>14</v>
      </c>
      <c r="D34" s="12" t="s">
        <v>14</v>
      </c>
      <c r="E34" s="12" t="s">
        <v>14</v>
      </c>
      <c r="F34" s="13">
        <f>[1]Еженедельный!F34*100/'[1]Ежедневный предыд'!F34</f>
        <v>89.989926299894762</v>
      </c>
      <c r="G34" s="13">
        <f>[1]Еженедельный!G34*100/'[1]Ежедневный предыд'!G34</f>
        <v>90.124702870317833</v>
      </c>
      <c r="H34" s="13">
        <f>[1]Еженедельный!H34*100/'[1]Ежедневный предыд'!H34</f>
        <v>106.16832562954991</v>
      </c>
      <c r="I34" s="13">
        <f>[1]Еженедельный!I34*100/'[1]Ежедневный предыд'!I34</f>
        <v>106.60264272197034</v>
      </c>
      <c r="J34" s="13">
        <f>[1]Еженедельный!J34*100/'[1]Ежедневный предыд'!J34</f>
        <v>105.07468128605473</v>
      </c>
      <c r="K34" s="13">
        <f>[1]Еженедельный!K34*100/'[1]Ежедневный предыд'!K34</f>
        <v>112.56015300877669</v>
      </c>
      <c r="L34" s="13">
        <f>[1]Еженедельный!L34*100/'[1]Ежедневный предыд'!L34</f>
        <v>103.56081997873042</v>
      </c>
      <c r="M34" s="13">
        <f>[1]Еженедельный!M34*100/'[1]Ежедневный предыд'!M34</f>
        <v>106.46558160370314</v>
      </c>
      <c r="N34" s="13">
        <f>[1]Еженедельный!N34*100/'[1]Ежедневный предыд'!N34</f>
        <v>94.437590421330114</v>
      </c>
      <c r="O34" s="13">
        <f>[1]Еженедельный!O34*100/'[1]Ежедневный предыд'!O34</f>
        <v>108.33333333333333</v>
      </c>
      <c r="P34" s="14">
        <f>[1]Еженедельный!P34*100/'[1]Ежедневный предыд'!P34</f>
        <v>100</v>
      </c>
      <c r="Q34" s="15">
        <f>[1]Еженедельный!Q34*100/'[1]Ежедневный предыд'!Q34</f>
        <v>100</v>
      </c>
      <c r="R34" s="9">
        <f t="shared" si="0"/>
        <v>102.12168058348222</v>
      </c>
      <c r="S34" s="9">
        <f t="shared" si="0"/>
        <v>100.41624144001892</v>
      </c>
    </row>
    <row r="35" spans="1:19" ht="15.75" x14ac:dyDescent="0.25">
      <c r="A35" s="10">
        <v>30</v>
      </c>
      <c r="B35" s="11" t="s">
        <v>43</v>
      </c>
      <c r="C35" s="12" t="s">
        <v>14</v>
      </c>
      <c r="D35" s="12" t="s">
        <v>14</v>
      </c>
      <c r="E35" s="12" t="s">
        <v>14</v>
      </c>
      <c r="F35" s="13">
        <f>[1]Еженедельный!F35*100/'[1]Ежедневный предыд'!F35</f>
        <v>75.759952156709744</v>
      </c>
      <c r="G35" s="13">
        <f>[1]Еженедельный!G35*100/'[1]Ежедневный предыд'!G35</f>
        <v>72.357699925031611</v>
      </c>
      <c r="H35" s="13">
        <f>[1]Еженедельный!H35*100/'[1]Ежедневный предыд'!H35</f>
        <v>97.67812499999998</v>
      </c>
      <c r="I35" s="13">
        <f>[1]Еженедельный!I35*100/'[1]Ежедневный предыд'!I35</f>
        <v>106.77121034462365</v>
      </c>
      <c r="J35" s="13">
        <f>[1]Еженедельный!J35*100/'[1]Ежедневный предыд'!J35</f>
        <v>107.08042368954504</v>
      </c>
      <c r="K35" s="13">
        <f>[1]Еженедельный!K35*100/'[1]Ежедневный предыд'!K35</f>
        <v>111.28366516006126</v>
      </c>
      <c r="L35" s="13">
        <f>[1]Еженедельный!L35*100/'[1]Ежедневный предыд'!L35</f>
        <v>112.7211457455771</v>
      </c>
      <c r="M35" s="13">
        <f>[1]Еженедельный!M35*100/'[1]Ежедневный предыд'!M35</f>
        <v>112.16887417218544</v>
      </c>
      <c r="N35" s="13">
        <f>[1]Еженедельный!N35*100/'[1]Ежедневный предыд'!N35</f>
        <v>102.69272345232167</v>
      </c>
      <c r="O35" s="13">
        <f>[1]Еженедельный!O35*100/'[1]Ежедневный предыд'!O35</f>
        <v>103.33333333333333</v>
      </c>
      <c r="P35" s="14">
        <f>[1]Еженедельный!P35*100/'[1]Ежедневный предыд'!P35</f>
        <v>100</v>
      </c>
      <c r="Q35" s="15">
        <f>[1]Еженедельный!Q35*100/'[1]Ежедневный предыд'!Q35</f>
        <v>100</v>
      </c>
      <c r="R35" s="9">
        <f t="shared" si="0"/>
        <v>99.646410395060954</v>
      </c>
      <c r="S35" s="9">
        <f t="shared" si="0"/>
        <v>97.90174944669053</v>
      </c>
    </row>
    <row r="36" spans="1:19" ht="15.75" x14ac:dyDescent="0.25">
      <c r="A36" s="10">
        <v>31</v>
      </c>
      <c r="B36" s="11" t="s">
        <v>44</v>
      </c>
      <c r="C36" s="12" t="s">
        <v>14</v>
      </c>
      <c r="D36" s="12" t="s">
        <v>14</v>
      </c>
      <c r="E36" s="12" t="s">
        <v>14</v>
      </c>
      <c r="F36" s="13">
        <f>[1]Еженедельный!F36*100/'[1]Ежедневный предыд'!F36</f>
        <v>104.31891242753586</v>
      </c>
      <c r="G36" s="13">
        <f>[1]Еженедельный!G36*100/'[1]Ежедневный предыд'!G36</f>
        <v>102.29575602878771</v>
      </c>
      <c r="H36" s="13">
        <f>[1]Еженедельный!H36*100/'[1]Ежедневный предыд'!H36</f>
        <v>98.942750841766099</v>
      </c>
      <c r="I36" s="13">
        <f>[1]Еженедельный!I36*100/'[1]Ежедневный предыд'!I36</f>
        <v>101.06256660070026</v>
      </c>
      <c r="J36" s="13">
        <f>[1]Еженедельный!J36*100/'[1]Ежедневный предыд'!J36</f>
        <v>100.9557212182972</v>
      </c>
      <c r="K36" s="13">
        <f>[1]Еженедельный!K36*100/'[1]Ежедневный предыд'!K36</f>
        <v>108.64630331232017</v>
      </c>
      <c r="L36" s="13">
        <f>[1]Еженедельный!L36*100/'[1]Ежедневный предыд'!L36</f>
        <v>104.95689655172414</v>
      </c>
      <c r="M36" s="13">
        <f>[1]Еженедельный!M36*100/'[1]Ежедневный предыд'!M36</f>
        <v>105.3477690288714</v>
      </c>
      <c r="N36" s="13">
        <f>[1]Еженедельный!N36*100/'[1]Ежедневный предыд'!N36</f>
        <v>84.005069444444445</v>
      </c>
      <c r="O36" s="13">
        <f>[1]Еженедельный!O36*100/'[1]Ежедневный предыд'!O36</f>
        <v>105.26315789473684</v>
      </c>
      <c r="P36" s="14">
        <f>[1]Еженедельный!P36*100/'[1]Ежедневный предыд'!P36</f>
        <v>100</v>
      </c>
      <c r="Q36" s="15">
        <f>[1]Еженедельный!Q36*100/'[1]Ежедневный предыд'!Q36</f>
        <v>100</v>
      </c>
      <c r="R36" s="9">
        <f t="shared" si="0"/>
        <v>103.90038336867427</v>
      </c>
      <c r="S36" s="9">
        <f t="shared" si="0"/>
        <v>102.14981156898907</v>
      </c>
    </row>
    <row r="37" spans="1:19" ht="15.75" x14ac:dyDescent="0.25">
      <c r="A37" s="10">
        <v>32</v>
      </c>
      <c r="B37" s="11" t="s">
        <v>45</v>
      </c>
      <c r="C37" s="12" t="s">
        <v>14</v>
      </c>
      <c r="D37" s="12" t="s">
        <v>14</v>
      </c>
      <c r="E37" s="12" t="s">
        <v>14</v>
      </c>
      <c r="F37" s="13">
        <f>[1]Еженедельный!F37*100/'[1]Ежедневный предыд'!F37</f>
        <v>101.07580721939419</v>
      </c>
      <c r="G37" s="13">
        <f>[1]Еженедельный!G37*100/'[1]Ежедневный предыд'!G37</f>
        <v>101.88326788763672</v>
      </c>
      <c r="H37" s="13">
        <f>[1]Еженедельный!H37*100/'[1]Ежедневный предыд'!H37</f>
        <v>103.10691517934059</v>
      </c>
      <c r="I37" s="13">
        <f>[1]Еженедельный!I37*100/'[1]Ежедневный предыд'!I37</f>
        <v>96.924453053016691</v>
      </c>
      <c r="J37" s="13">
        <f>[1]Еженедельный!J37*100/'[1]Ежедневный предыд'!J37</f>
        <v>97.397860093205551</v>
      </c>
      <c r="K37" s="13">
        <f>[1]Еженедельный!K37*100/'[1]Ежедневный предыд'!K37</f>
        <v>107.98174776482219</v>
      </c>
      <c r="L37" s="13">
        <f>[1]Еженедельный!L37*100/'[1]Ежедневный предыд'!L37</f>
        <v>98.196640316205546</v>
      </c>
      <c r="M37" s="13">
        <f>[1]Еженедельный!M37*100/'[1]Ежедневный предыд'!M37</f>
        <v>101.46811070998797</v>
      </c>
      <c r="N37" s="13">
        <f>[1]Еженедельный!N37*100/'[1]Ежедневный предыд'!N37</f>
        <v>93.081287878787876</v>
      </c>
      <c r="O37" s="13">
        <f>[1]Еженедельный!O37*100/'[1]Ежедневный предыд'!O37</f>
        <v>101.2987012987013</v>
      </c>
      <c r="P37" s="14">
        <f>[1]Еженедельный!P37*100/'[1]Ежедневный предыд'!P37</f>
        <v>96.296296296296291</v>
      </c>
      <c r="Q37" s="15">
        <f>[1]Еженедельный!Q37*100/'[1]Ежедневный предыд'!Q37</f>
        <v>100</v>
      </c>
      <c r="R37" s="9">
        <f t="shared" si="0"/>
        <v>99.37390047182943</v>
      </c>
      <c r="S37" s="9">
        <f t="shared" si="0"/>
        <v>99.261383746781632</v>
      </c>
    </row>
    <row r="38" spans="1:19" ht="15.75" x14ac:dyDescent="0.25">
      <c r="A38" s="10">
        <v>33</v>
      </c>
      <c r="B38" s="11" t="s">
        <v>46</v>
      </c>
      <c r="C38" s="12" t="s">
        <v>14</v>
      </c>
      <c r="D38" s="12" t="s">
        <v>14</v>
      </c>
      <c r="E38" s="12" t="s">
        <v>14</v>
      </c>
      <c r="F38" s="13">
        <f>[1]Еженедельный!F38*100/'[1]Ежедневный предыд'!F38</f>
        <v>105.8363945194254</v>
      </c>
      <c r="G38" s="13">
        <f>[1]Еженедельный!G38*100/'[1]Ежедневный предыд'!G38</f>
        <v>108.17994490031531</v>
      </c>
      <c r="H38" s="13">
        <f>[1]Еженедельный!H38*100/'[1]Ежедневный предыд'!H38</f>
        <v>103.79253842376269</v>
      </c>
      <c r="I38" s="13">
        <f>[1]Еженедельный!I38*100/'[1]Ежедневный предыд'!I38</f>
        <v>106.85948719429832</v>
      </c>
      <c r="J38" s="13">
        <f>[1]Еженедельный!J38*100/'[1]Ежедневный предыд'!J38</f>
        <v>111.96628176294854</v>
      </c>
      <c r="K38" s="13">
        <f>[1]Еженедельный!K38*100/'[1]Ежедневный предыд'!K38</f>
        <v>107.57258550434543</v>
      </c>
      <c r="L38" s="13">
        <f>[1]Еженедельный!L38*100/'[1]Ежедневный предыд'!L38</f>
        <v>102.27885652642934</v>
      </c>
      <c r="M38" s="13">
        <f>[1]Еженедельный!M38*100/'[1]Ежедневный предыд'!M38</f>
        <v>109.58984114270457</v>
      </c>
      <c r="N38" s="13">
        <f>[1]Еженедельный!N38*100/'[1]Ежедневный предыд'!N38</f>
        <v>90.642657602488086</v>
      </c>
      <c r="O38" s="13">
        <f>[1]Еженедельный!O38*100/'[1]Ежедневный предыд'!O38</f>
        <v>112.32876712328768</v>
      </c>
      <c r="P38" s="14">
        <f>[1]Еженедельный!P38*100/'[1]Ежедневный предыд'!P38</f>
        <v>99.206349206349202</v>
      </c>
      <c r="Q38" s="15">
        <f>[1]Еженедельный!Q38*100/'[1]Ежедневный предыд'!Q38</f>
        <v>100</v>
      </c>
      <c r="R38" s="9">
        <f t="shared" si="0"/>
        <v>106.82587634086019</v>
      </c>
      <c r="S38" s="9">
        <f t="shared" si="0"/>
        <v>107.23560425307942</v>
      </c>
    </row>
    <row r="39" spans="1:19" ht="15.75" x14ac:dyDescent="0.25">
      <c r="A39" s="10">
        <v>34</v>
      </c>
      <c r="B39" s="11" t="s">
        <v>47</v>
      </c>
      <c r="C39" s="12" t="s">
        <v>14</v>
      </c>
      <c r="D39" s="12" t="s">
        <v>14</v>
      </c>
      <c r="E39" s="12" t="s">
        <v>14</v>
      </c>
      <c r="F39" s="13">
        <f>[1]Еженедельный!F39*100/'[1]Ежедневный предыд'!F39</f>
        <v>106.97492199149168</v>
      </c>
      <c r="G39" s="13">
        <f>[1]Еженедельный!G39*100/'[1]Ежедневный предыд'!G39</f>
        <v>105.79923910093203</v>
      </c>
      <c r="H39" s="13">
        <f>[1]Еженедельный!H39*100/'[1]Ежедневный предыд'!H39</f>
        <v>95.13540669856458</v>
      </c>
      <c r="I39" s="13">
        <f>[1]Еженедельный!I39*100/'[1]Ежедневный предыд'!I39</f>
        <v>110.83418477975796</v>
      </c>
      <c r="J39" s="13">
        <f>[1]Еженедельный!J39*100/'[1]Ежедневный предыд'!J39</f>
        <v>110.41225406200425</v>
      </c>
      <c r="K39" s="13">
        <f>[1]Еженедельный!K39*100/'[1]Ежедневный предыд'!K39</f>
        <v>110.05163045150493</v>
      </c>
      <c r="L39" s="13">
        <f>[1]Еженедельный!L39*100/'[1]Ежедневный предыд'!L39</f>
        <v>107.23488602576808</v>
      </c>
      <c r="M39" s="13">
        <f>[1]Еженедельный!M39*100/'[1]Ежедневный предыд'!M39</f>
        <v>107.0259865255053</v>
      </c>
      <c r="N39" s="13">
        <f>[1]Еженедельный!N39*100/'[1]Ежедневный предыд'!N39</f>
        <v>95</v>
      </c>
      <c r="O39" s="13">
        <f>[1]Еженедельный!O39*100/'[1]Ежедневный предыд'!O39</f>
        <v>107.3170731707317</v>
      </c>
      <c r="P39" s="14">
        <f>[1]Еженедельный!P39*100/'[1]Ежедневный предыд'!P39</f>
        <v>100</v>
      </c>
      <c r="Q39" s="15">
        <f>[1]Еженедельный!Q39*100/'[1]Ежедневный предыд'!Q39</f>
        <v>100</v>
      </c>
      <c r="R39" s="9">
        <f t="shared" si="0"/>
        <v>108.09026649193736</v>
      </c>
      <c r="S39" s="9">
        <f t="shared" si="0"/>
        <v>105.80936992211039</v>
      </c>
    </row>
    <row r="40" spans="1:19" ht="15.75" x14ac:dyDescent="0.25">
      <c r="A40" s="10">
        <v>35</v>
      </c>
      <c r="B40" s="11" t="s">
        <v>48</v>
      </c>
      <c r="C40" s="12" t="s">
        <v>14</v>
      </c>
      <c r="D40" s="12" t="s">
        <v>14</v>
      </c>
      <c r="E40" s="12" t="s">
        <v>14</v>
      </c>
      <c r="F40" s="13">
        <f>[1]Еженедельный!F40*100/'[1]Ежедневный предыд'!F40</f>
        <v>103.23804517924766</v>
      </c>
      <c r="G40" s="13">
        <f>[1]Еженедельный!G40*100/'[1]Ежедневный предыд'!G40</f>
        <v>104.81292827254586</v>
      </c>
      <c r="H40" s="13">
        <f>[1]Еженедельный!H40*100/'[1]Ежедневный предыд'!H40</f>
        <v>99.92518721898449</v>
      </c>
      <c r="I40" s="13">
        <f>[1]Еженедельный!I40*100/'[1]Ежедневный предыд'!I40</f>
        <v>103.78719467243732</v>
      </c>
      <c r="J40" s="13">
        <f>[1]Еженедельный!J40*100/'[1]Ежедневный предыд'!J40</f>
        <v>100.93219581553672</v>
      </c>
      <c r="K40" s="13">
        <f>[1]Еженедельный!K40*100/'[1]Ежедневный предыд'!K40</f>
        <v>111.05407229063475</v>
      </c>
      <c r="L40" s="13">
        <f>[1]Еженедельный!L40*100/'[1]Ежедневный предыд'!L40</f>
        <v>106.84747611406516</v>
      </c>
      <c r="M40" s="13">
        <f>[1]Еженедельный!M40*100/'[1]Ежедневный предыд'!M40</f>
        <v>106.34438163091458</v>
      </c>
      <c r="N40" s="13">
        <f>[1]Еженедельный!N40*100/'[1]Ежедневный предыд'!N40</f>
        <v>99.249518369068284</v>
      </c>
      <c r="O40" s="13">
        <f>[1]Еженедельный!O40*100/'[1]Ежедневный предыд'!O40</f>
        <v>100</v>
      </c>
      <c r="P40" s="14">
        <f>[1]Еженедельный!P40*100/'[1]Ежедневный предыд'!P40</f>
        <v>95.3125</v>
      </c>
      <c r="Q40" s="15">
        <f>[1]Еженедельный!Q40*100/'[1]Ежедневный предыд'!Q40</f>
        <v>100</v>
      </c>
      <c r="R40" s="9">
        <f t="shared" si="0"/>
        <v>103.46817899143754</v>
      </c>
      <c r="S40" s="9">
        <f t="shared" si="0"/>
        <v>101.85050142974929</v>
      </c>
    </row>
    <row r="41" spans="1:19" ht="15.75" x14ac:dyDescent="0.25">
      <c r="A41" s="10">
        <v>36</v>
      </c>
      <c r="B41" s="11" t="s">
        <v>49</v>
      </c>
      <c r="C41" s="12" t="s">
        <v>14</v>
      </c>
      <c r="D41" s="12" t="s">
        <v>14</v>
      </c>
      <c r="E41" s="12" t="s">
        <v>14</v>
      </c>
      <c r="F41" s="13">
        <f>[1]Еженедельный!F41*100/'[1]Ежедневный предыд'!F41</f>
        <v>95.637236020718063</v>
      </c>
      <c r="G41" s="13">
        <f>[1]Еженедельный!G41*100/'[1]Ежедневный предыд'!G41</f>
        <v>92.668785640579074</v>
      </c>
      <c r="H41" s="13">
        <f>[1]Еженедельный!H41*100/'[1]Ежедневный предыд'!H41</f>
        <v>98.093993859255548</v>
      </c>
      <c r="I41" s="13">
        <f>[1]Еженедельный!I41*100/'[1]Ежедневный предыд'!I41</f>
        <v>103.3232979198565</v>
      </c>
      <c r="J41" s="13">
        <f>[1]Еженедельный!J41*100/'[1]Ежедневный предыд'!J41</f>
        <v>101.53808321752541</v>
      </c>
      <c r="K41" s="13">
        <f>[1]Еженедельный!K41*100/'[1]Ежедневный предыд'!K41</f>
        <v>112.12413243511219</v>
      </c>
      <c r="L41" s="13">
        <f>[1]Еженедельный!L41*100/'[1]Ежедневный предыд'!L41</f>
        <v>102.31667126645777</v>
      </c>
      <c r="M41" s="13">
        <f>[1]Еженедельный!M41*100/'[1]Ежедневный предыд'!M41</f>
        <v>106.16595112009487</v>
      </c>
      <c r="N41" s="13">
        <f>[1]Еженедельный!N41*100/'[1]Ежедневный предыд'!N41</f>
        <v>99.872142857142876</v>
      </c>
      <c r="O41" s="13">
        <f>[1]Еженедельный!O41*100/'[1]Ежедневный предыд'!O41</f>
        <v>100</v>
      </c>
      <c r="P41" s="14">
        <f>[1]Еженедельный!P41*100/'[1]Ежедневный предыд'!P41</f>
        <v>100</v>
      </c>
      <c r="Q41" s="15">
        <f>[1]Еженедельный!Q41*100/'[1]Ежедневный предыд'!Q41</f>
        <v>100</v>
      </c>
      <c r="R41" s="9">
        <f t="shared" si="0"/>
        <v>100.31930130175809</v>
      </c>
      <c r="S41" s="9">
        <f t="shared" si="0"/>
        <v>100.09320499454984</v>
      </c>
    </row>
    <row r="42" spans="1:19" ht="15.75" x14ac:dyDescent="0.25">
      <c r="A42" s="10">
        <v>37</v>
      </c>
      <c r="B42" s="11" t="s">
        <v>50</v>
      </c>
      <c r="C42" s="12" t="s">
        <v>14</v>
      </c>
      <c r="D42" s="12" t="s">
        <v>14</v>
      </c>
      <c r="E42" s="12" t="s">
        <v>14</v>
      </c>
      <c r="F42" s="13">
        <f>[1]Еженедельный!F42*100/'[1]Ежедневный предыд'!F42</f>
        <v>97.65716865681695</v>
      </c>
      <c r="G42" s="13">
        <f>[1]Еженедельный!G42*100/'[1]Ежедневный предыд'!G42</f>
        <v>106.54195570634245</v>
      </c>
      <c r="H42" s="13">
        <f>[1]Еженедельный!H42*100/'[1]Ежедневный предыд'!H42</f>
        <v>92.183956779535805</v>
      </c>
      <c r="I42" s="13">
        <f>[1]Еженедельный!I42*100/'[1]Ежедневный предыд'!I42</f>
        <v>97.758378829238708</v>
      </c>
      <c r="J42" s="13">
        <f>[1]Еженедельный!J42*100/'[1]Ежедневный предыд'!J42</f>
        <v>94.351283267109935</v>
      </c>
      <c r="K42" s="13">
        <f>[1]Еженедельный!K42*100/'[1]Ежедневный предыд'!K42</f>
        <v>98.094603174603179</v>
      </c>
      <c r="L42" s="13">
        <f>[1]Еженедельный!L42*100/'[1]Ежедневный предыд'!L42</f>
        <v>101.66546676265899</v>
      </c>
      <c r="M42" s="13">
        <f>[1]Еженедельный!M42*100/'[1]Ежедневный предыд'!M42</f>
        <v>100.55718157181573</v>
      </c>
      <c r="N42" s="13">
        <f>[1]Еженедельный!N42*100/'[1]Ежедневный предыд'!N42</f>
        <v>115.0820731707317</v>
      </c>
      <c r="O42" s="13">
        <f>[1]Еженедельный!O42*100/'[1]Ежедневный предыд'!O42</f>
        <v>102.88461538461539</v>
      </c>
      <c r="P42" s="14">
        <f>[1]Еженедельный!P42*100/'[1]Ежедневный предыд'!P42</f>
        <v>117.75700934579439</v>
      </c>
      <c r="Q42" s="15">
        <f>[1]Еженедельный!Q42*100/'[1]Ежедневный предыд'!Q42</f>
        <v>100</v>
      </c>
      <c r="R42" s="9">
        <f t="shared" si="0"/>
        <v>99.99140740833252</v>
      </c>
      <c r="S42" s="9">
        <f t="shared" si="0"/>
        <v>104.80185747276562</v>
      </c>
    </row>
    <row r="43" spans="1:19" ht="15.75" x14ac:dyDescent="0.25">
      <c r="A43" s="10">
        <v>38</v>
      </c>
      <c r="B43" s="11" t="s">
        <v>51</v>
      </c>
      <c r="C43" s="12" t="s">
        <v>14</v>
      </c>
      <c r="D43" s="12" t="s">
        <v>14</v>
      </c>
      <c r="E43" s="12" t="s">
        <v>14</v>
      </c>
      <c r="F43" s="13">
        <f>[1]Еженедельный!F43*100/'[1]Ежедневный предыд'!F43</f>
        <v>100.59255767883603</v>
      </c>
      <c r="G43" s="13">
        <f>[1]Еженедельный!G43*100/'[1]Ежедневный предыд'!G43</f>
        <v>98.432745204613909</v>
      </c>
      <c r="H43" s="13">
        <f>[1]Еженедельный!H43*100/'[1]Ежедневный предыд'!H43</f>
        <v>96.586345381526101</v>
      </c>
      <c r="I43" s="13">
        <f>[1]Еженедельный!I43*100/'[1]Ежедневный предыд'!I43</f>
        <v>103.22330871507798</v>
      </c>
      <c r="J43" s="13">
        <f>[1]Еженедельный!J43*100/'[1]Ежедневный предыд'!J43</f>
        <v>99.255021699888616</v>
      </c>
      <c r="K43" s="13">
        <f>[1]Еженедельный!K43*100/'[1]Ежедневный предыд'!K43</f>
        <v>104.80745912948946</v>
      </c>
      <c r="L43" s="13">
        <f>[1]Еженедельный!L43*100/'[1]Ежедневный предыд'!L43</f>
        <v>98.96760703726089</v>
      </c>
      <c r="M43" s="13">
        <f>[1]Еженедельный!M43*100/'[1]Ежедневный предыд'!M43</f>
        <v>105.81786807869941</v>
      </c>
      <c r="N43" s="13">
        <f>[1]Еженедельный!N43*100/'[1]Ежедневный предыд'!N43</f>
        <v>84.808793103448266</v>
      </c>
      <c r="O43" s="13">
        <f>[1]Еженедельный!O43*100/'[1]Ежедневный предыд'!O43</f>
        <v>100</v>
      </c>
      <c r="P43" s="14">
        <f>[1]Еженедельный!P43*100/'[1]Ежедневный предыд'!P43</f>
        <v>100</v>
      </c>
      <c r="Q43" s="15">
        <f>[1]Еженедельный!Q43*100/'[1]Ежедневный предыд'!Q43</f>
        <v>100</v>
      </c>
      <c r="R43" s="9">
        <f t="shared" si="0"/>
        <v>100.69586835779373</v>
      </c>
      <c r="S43" s="9">
        <f t="shared" si="0"/>
        <v>100.87640874580049</v>
      </c>
    </row>
    <row r="44" spans="1:19" ht="15.75" x14ac:dyDescent="0.25">
      <c r="A44" s="10">
        <v>39</v>
      </c>
      <c r="B44" s="11" t="s">
        <v>52</v>
      </c>
      <c r="C44" s="12" t="s">
        <v>14</v>
      </c>
      <c r="D44" s="12" t="s">
        <v>14</v>
      </c>
      <c r="E44" s="12" t="s">
        <v>14</v>
      </c>
      <c r="F44" s="13">
        <f>[1]Еженедельный!F44*100/'[1]Ежедневный предыд'!F44</f>
        <v>130.96067094050682</v>
      </c>
      <c r="G44" s="13">
        <f>[1]Еженедельный!G44*100/'[1]Ежедневный предыд'!G44</f>
        <v>103.31996421567396</v>
      </c>
      <c r="H44" s="13">
        <f>[1]Еженедельный!H44*100/'[1]Ежедневный предыд'!H44</f>
        <v>92.602773503317323</v>
      </c>
      <c r="I44" s="13">
        <f>[1]Еженедельный!I44*100/'[1]Ежедневный предыд'!I44</f>
        <v>106.70969886118741</v>
      </c>
      <c r="J44" s="13">
        <f>[1]Еженедельный!J44*100/'[1]Ежедневный предыд'!J44</f>
        <v>103.38828163845733</v>
      </c>
      <c r="K44" s="13">
        <f>[1]Еженедельный!K44*100/'[1]Ежедневный предыд'!K44</f>
        <v>112.3975109412161</v>
      </c>
      <c r="L44" s="13">
        <f>[1]Еженедельный!L44*100/'[1]Ежедневный предыд'!L44</f>
        <v>107.00435729847496</v>
      </c>
      <c r="M44" s="13">
        <f>[1]Еженедельный!M44*100/'[1]Ежедневный предыд'!M44</f>
        <v>106.14470284237726</v>
      </c>
      <c r="N44" s="13">
        <f>[1]Еженедельный!N44*100/'[1]Ежедневный предыд'!N44</f>
        <v>102.8240422115164</v>
      </c>
      <c r="O44" s="13">
        <f>[1]Еженедельный!O44*100/'[1]Ежедневный предыд'!O44</f>
        <v>95.945945945945951</v>
      </c>
      <c r="P44" s="14">
        <f>[1]Еженедельный!P44*100/'[1]Ежедневный предыд'!P44</f>
        <v>104.16666666666667</v>
      </c>
      <c r="Q44" s="15">
        <f>[1]Еженедельный!Q44*100/'[1]Ежедневный предыд'!Q44</f>
        <v>100</v>
      </c>
      <c r="R44" s="9">
        <f t="shared" si="0"/>
        <v>110.15516826152879</v>
      </c>
      <c r="S44" s="9">
        <f t="shared" si="0"/>
        <v>104.2549038407938</v>
      </c>
    </row>
    <row r="45" spans="1:19" ht="16.149999999999999" customHeight="1" thickBot="1" x14ac:dyDescent="0.3">
      <c r="A45" s="17">
        <v>40</v>
      </c>
      <c r="B45" s="18" t="s">
        <v>53</v>
      </c>
      <c r="C45" s="19" t="s">
        <v>14</v>
      </c>
      <c r="D45" s="19" t="s">
        <v>14</v>
      </c>
      <c r="E45" s="19" t="s">
        <v>14</v>
      </c>
      <c r="F45" s="20">
        <f>[1]Еженедельный!F45*100/'[1]Ежедневный предыд'!F45</f>
        <v>94.680137066206868</v>
      </c>
      <c r="G45" s="20">
        <f>[1]Еженедельный!G45*100/'[1]Ежедневный предыд'!G45</f>
        <v>93.928234251154763</v>
      </c>
      <c r="H45" s="20">
        <f>[1]Еженедельный!H45*100/'[1]Ежедневный предыд'!H45</f>
        <v>108.62084891225336</v>
      </c>
      <c r="I45" s="20">
        <f>[1]Еженедельный!I45*100/'[1]Ежедневный предыд'!I45</f>
        <v>101.58561332625781</v>
      </c>
      <c r="J45" s="20">
        <f>[1]Еженедельный!J45*100/'[1]Ежедневный предыд'!J45</f>
        <v>101.26204338590566</v>
      </c>
      <c r="K45" s="20">
        <f>[1]Еженедельный!K45*100/'[1]Ежедневный предыд'!K45</f>
        <v>111.50383134249928</v>
      </c>
      <c r="L45" s="20">
        <f>[1]Еженедельный!L45*100/'[1]Ежедневный предыд'!L45</f>
        <v>101.671974522293</v>
      </c>
      <c r="M45" s="20">
        <f>[1]Еженедельный!M45*100/'[1]Ежедневный предыд'!M45</f>
        <v>105.47561950439649</v>
      </c>
      <c r="N45" s="20">
        <f>[1]Еженедельный!N45*100/'[1]Ежедневный предыд'!N45</f>
        <v>100.27744791666667</v>
      </c>
      <c r="O45" s="20">
        <f>[1]Еженедельный!O45*100/'[1]Ежедневный предыд'!O45</f>
        <v>95.588235294117652</v>
      </c>
      <c r="P45" s="21">
        <f>[1]Еженедельный!P45*100/'[1]Ежедневный предыд'!P45</f>
        <v>100</v>
      </c>
      <c r="Q45" s="22">
        <f>[1]Еженедельный!Q45*100/'[1]Ежедневный предыд'!Q45</f>
        <v>100</v>
      </c>
      <c r="R45" s="9">
        <f t="shared" si="0"/>
        <v>98.381490052218822</v>
      </c>
      <c r="S45" s="9">
        <f t="shared" si="0"/>
        <v>100.16647428536423</v>
      </c>
    </row>
  </sheetData>
  <mergeCells count="19">
    <mergeCell ref="A1:S2"/>
    <mergeCell ref="L3:N3"/>
    <mergeCell ref="O3:P3"/>
    <mergeCell ref="Q3:Q5"/>
    <mergeCell ref="R3:S4"/>
    <mergeCell ref="O4:P4"/>
    <mergeCell ref="L4:M4"/>
    <mergeCell ref="N4:N5"/>
    <mergeCell ref="A3:A5"/>
    <mergeCell ref="B3:B5"/>
    <mergeCell ref="C3:E3"/>
    <mergeCell ref="F3:H3"/>
    <mergeCell ref="I3:K3"/>
    <mergeCell ref="C4:D4"/>
    <mergeCell ref="E4:E5"/>
    <mergeCell ref="F4:G4"/>
    <mergeCell ref="H4:H5"/>
    <mergeCell ref="I4:J4"/>
    <mergeCell ref="K4:K5"/>
  </mergeCells>
  <conditionalFormatting sqref="C6:E45">
    <cfRule type="cellIs" dxfId="3" priority="3" operator="greaterThan">
      <formula>102</formula>
    </cfRule>
    <cfRule type="cellIs" dxfId="2" priority="4" operator="greaterThan">
      <formula>105</formula>
    </cfRule>
  </conditionalFormatting>
  <conditionalFormatting sqref="F6:Q45">
    <cfRule type="cellIs" dxfId="1" priority="1" operator="lessThan">
      <formula>98</formula>
    </cfRule>
    <cfRule type="cellIs" dxfId="0" priority="2" operator="greaterThan">
      <formula>102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Сравнение</vt:lpstr>
      <vt:lpstr>Лист1</vt:lpstr>
      <vt:lpstr>Сравнение!Область_печати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Вершинина</dc:creator>
  <cp:lastModifiedBy>Юлия В. Вершинина</cp:lastModifiedBy>
  <cp:lastPrinted>2020-04-16T00:24:30Z</cp:lastPrinted>
  <dcterms:created xsi:type="dcterms:W3CDTF">2020-04-15T07:22:58Z</dcterms:created>
  <dcterms:modified xsi:type="dcterms:W3CDTF">2020-04-16T00:25:35Z</dcterms:modified>
</cp:coreProperties>
</file>