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800" windowHeight="12300"/>
  </bookViews>
  <sheets>
    <sheet name="Форма" sheetId="5" r:id="rId1"/>
  </sheets>
  <definedNames>
    <definedName name="_xlnm._FilterDatabase" localSheetId="0" hidden="1">Форма!$A$1:$K$1</definedName>
  </definedNames>
  <calcPr calcId="145621"/>
</workbook>
</file>

<file path=xl/calcChain.xml><?xml version="1.0" encoding="utf-8"?>
<calcChain xmlns="http://schemas.openxmlformats.org/spreadsheetml/2006/main">
  <c r="H118" i="5" l="1"/>
  <c r="I118" i="5"/>
  <c r="G118" i="5"/>
  <c r="G116" i="5"/>
  <c r="H116" i="5"/>
  <c r="I116" i="5"/>
  <c r="I58" i="5" l="1"/>
  <c r="G24" i="5" l="1"/>
  <c r="H24" i="5"/>
  <c r="I24" i="5"/>
  <c r="G58" i="5"/>
  <c r="H58" i="5" l="1"/>
  <c r="G30" i="5" l="1"/>
  <c r="H30" i="5"/>
  <c r="I30" i="5"/>
</calcChain>
</file>

<file path=xl/sharedStrings.xml><?xml version="1.0" encoding="utf-8"?>
<sst xmlns="http://schemas.openxmlformats.org/spreadsheetml/2006/main" count="744" uniqueCount="159">
  <si>
    <t>Наименование объекта (0 - если отсутствует)</t>
  </si>
  <si>
    <t>Адрес или местоположение
(0 - если отсутствует)</t>
  </si>
  <si>
    <t>Вид права</t>
  </si>
  <si>
    <t>Правообладатель (наименование)</t>
  </si>
  <si>
    <t>Примечание</t>
  </si>
  <si>
    <t>Номер в реестре Муниципальной собственности</t>
  </si>
  <si>
    <t>собственность</t>
  </si>
  <si>
    <t>муниципальный район "Сретенский район"</t>
  </si>
  <si>
    <t>балансовая стоимость</t>
  </si>
  <si>
    <t>амортизация</t>
  </si>
  <si>
    <t>остаточная стоимость</t>
  </si>
  <si>
    <t>Водогрейных котел КВр 08</t>
  </si>
  <si>
    <t>Дымосос</t>
  </si>
  <si>
    <t>Котлы, частотные преобр, ВПУ</t>
  </si>
  <si>
    <t>Котлы 2шт</t>
  </si>
  <si>
    <t>тепловые сети в куэнга</t>
  </si>
  <si>
    <t>сети-водоканализационные</t>
  </si>
  <si>
    <t>Электролиния</t>
  </si>
  <si>
    <t>Котел 60 квт</t>
  </si>
  <si>
    <t>котел 40 квт</t>
  </si>
  <si>
    <t>насос центробежный км 100\65\200</t>
  </si>
  <si>
    <t>водогрейный котел квм-2,0</t>
  </si>
  <si>
    <t>водогрейный котел КР р 0,93 мвт 2 ш</t>
  </si>
  <si>
    <t>водогрейный котел квр 2,0 на молодеж</t>
  </si>
  <si>
    <t xml:space="preserve">хоккейная коробка </t>
  </si>
  <si>
    <t>ГАЗЕЛЬ ГАЗ а65</t>
  </si>
  <si>
    <t>Косилка</t>
  </si>
  <si>
    <t>Установка лесопож 2 шт</t>
  </si>
  <si>
    <t>Мотопомпа 2 шт</t>
  </si>
  <si>
    <t>игровой комплекс веревочный компек</t>
  </si>
  <si>
    <t>Гаубица МЗОполуч для Усть-кары</t>
  </si>
  <si>
    <t>Пассажир водом катер КС-162</t>
  </si>
  <si>
    <t>Автоб спец желт МОУУсть-нар ООШ</t>
  </si>
  <si>
    <t>дв имущ принято от Нивы</t>
  </si>
  <si>
    <t>опрыскиватель</t>
  </si>
  <si>
    <t>очки защитные</t>
  </si>
  <si>
    <t>Костюм противоэнцифалитный</t>
  </si>
  <si>
    <t>Сапоги резиновые</t>
  </si>
  <si>
    <t>Автобус КАВЗ</t>
  </si>
  <si>
    <t>Автобус спец</t>
  </si>
  <si>
    <t>Автобус ПАЗ 32054 ар Автоклон</t>
  </si>
  <si>
    <t>Автобус ПАЗ М 276 ВТ</t>
  </si>
  <si>
    <t>Автобус ПАЗ332054 М350 ВТ</t>
  </si>
  <si>
    <t>автобус ПАЗ 32054 К 269</t>
  </si>
  <si>
    <t>автобус ПАЗ 32053 К624УА</t>
  </si>
  <si>
    <t>трактор юмз</t>
  </si>
  <si>
    <t>специализированный автобус газель нехт</t>
  </si>
  <si>
    <t>автобус ПАЗ для детей 320570</t>
  </si>
  <si>
    <t>автобус ВСА3033-020-97 2020г вып</t>
  </si>
  <si>
    <t>п/п №</t>
  </si>
  <si>
    <t>муниципальнй район</t>
  </si>
  <si>
    <t>Сретенский район</t>
  </si>
  <si>
    <t>в ООО "Пристань"</t>
  </si>
  <si>
    <t>Камаз 45143-15 К 889 ВК</t>
  </si>
  <si>
    <t>Камаз 45143-15 К 890ВК</t>
  </si>
  <si>
    <t>Прицеп самосвала  НАФАЗ</t>
  </si>
  <si>
    <t>на хранении в Усть наринзорскойООШ</t>
  </si>
  <si>
    <t>счет учета имущества</t>
  </si>
  <si>
    <t>108.52</t>
  </si>
  <si>
    <t>движимое имущество</t>
  </si>
  <si>
    <t>ООО Металлстроймонтаж</t>
  </si>
  <si>
    <t>г. Сретенск, ул. Самарина</t>
  </si>
  <si>
    <t>г. Сретенск, ул. Молодежная2</t>
  </si>
  <si>
    <t>котел квм дунаево вокзальная 9</t>
  </si>
  <si>
    <t>внтилялятор поддува вокзальная 9</t>
  </si>
  <si>
    <t>котел кВм1  дунаево вокзальная 9</t>
  </si>
  <si>
    <t>вентилятор вр 286 вокзальная 9</t>
  </si>
  <si>
    <t>котел квм-20 вокзльная 9</t>
  </si>
  <si>
    <t>вентилятор поддува вр 286 вокзальная 9</t>
  </si>
  <si>
    <t>насос сетевой к100-65-200 вокзальная 9</t>
  </si>
  <si>
    <t>котел квр-1,16 дунаево школьная 43е</t>
  </si>
  <si>
    <t>котел квр 1,16 школьная 43е</t>
  </si>
  <si>
    <t>котел квр 1,25 школьная 43е</t>
  </si>
  <si>
    <t>котел квр0,5 дунаево школьная 2а</t>
  </si>
  <si>
    <t>котел школьная 2а</t>
  </si>
  <si>
    <t>манометр вокзальная 9</t>
  </si>
  <si>
    <t>термометр 450 вокзальная 9</t>
  </si>
  <si>
    <t>сварочный аппарат вокзальнвя 9</t>
  </si>
  <si>
    <t>насос к100</t>
  </si>
  <si>
    <t>комплект для дымососа</t>
  </si>
  <si>
    <t>комплект для вентилтора</t>
  </si>
  <si>
    <t xml:space="preserve">коплект для сетевого насоса </t>
  </si>
  <si>
    <t>манометр дунаево школьная 43 е</t>
  </si>
  <si>
    <t>термометр школьная школьная 43 е</t>
  </si>
  <si>
    <t xml:space="preserve">манометр </t>
  </si>
  <si>
    <t xml:space="preserve">термометр </t>
  </si>
  <si>
    <t>пускатель дымосос</t>
  </si>
  <si>
    <t>насос к 100</t>
  </si>
  <si>
    <t xml:space="preserve">коплект оборудования для насоса </t>
  </si>
  <si>
    <t>насос центробежный дунаево новая 15</t>
  </si>
  <si>
    <t>коплект оборудования для насоса новая 15</t>
  </si>
  <si>
    <t>коплект оборудования дунаево вокзальная 8а</t>
  </si>
  <si>
    <t>насос к 100 дунаево новая 15б</t>
  </si>
  <si>
    <t>котел куэнга луговая 1в</t>
  </si>
  <si>
    <t>котел квм1,25луговая 1а</t>
  </si>
  <si>
    <t>котел квм1,16</t>
  </si>
  <si>
    <t xml:space="preserve"> 2 насоса к 80 куэнга луговая 1а</t>
  </si>
  <si>
    <t>насос к 20 луговая 1 а</t>
  </si>
  <si>
    <t xml:space="preserve">лебедка углеподачи  луговая 1 а </t>
  </si>
  <si>
    <t>лебедка золоудаления луговая 1а</t>
  </si>
  <si>
    <t>эл.компресор луговая 1 а</t>
  </si>
  <si>
    <t>дымосос луговая 1а</t>
  </si>
  <si>
    <t>водоподготовительная установка школьная 10 верхняя куэнга</t>
  </si>
  <si>
    <t>щит электрический</t>
  </si>
  <si>
    <t>с.Дунаево</t>
  </si>
  <si>
    <t>С.Верхняя Куэнга</t>
  </si>
  <si>
    <t>коплект оборудования для насоса школьная 10 куэнга</t>
  </si>
  <si>
    <t>108.56</t>
  </si>
  <si>
    <t>договор безвозмездного пользования г/п Сретенское</t>
  </si>
  <si>
    <t>г. Сретенск</t>
  </si>
  <si>
    <t>108.26</t>
  </si>
  <si>
    <t>ООО Металлстроймонтаж по договору безвозмездного пользования</t>
  </si>
  <si>
    <t>материалы 108.56</t>
  </si>
  <si>
    <t>реестр транспортных средств казны муниципального района "Сретенский район"</t>
  </si>
  <si>
    <t xml:space="preserve"> из в-куэнгинская сош</t>
  </si>
  <si>
    <t>лодка надувная с мотором</t>
  </si>
  <si>
    <t>ГИМС  на хранение</t>
  </si>
  <si>
    <t>Пожарка на хранение</t>
  </si>
  <si>
    <t>электростанция передвижнаяя 120Кват</t>
  </si>
  <si>
    <t>В-Куэнга</t>
  </si>
  <si>
    <t>электростанция передвижнаяя 100Кват</t>
  </si>
  <si>
    <t>автобус ПАЗ 32-054  М 302 ВТ</t>
  </si>
  <si>
    <t>котел  водонагрейный</t>
  </si>
  <si>
    <t>с Верхняя Куэнга</t>
  </si>
  <si>
    <t>дымосос</t>
  </si>
  <si>
    <t>лебедка</t>
  </si>
  <si>
    <t>вентилятор дутьевой</t>
  </si>
  <si>
    <t xml:space="preserve">итого движимого имущества </t>
  </si>
  <si>
    <t>гениратор дизельный АД-160С-Т400-2РПм11</t>
  </si>
  <si>
    <t>водонагрейный котел КВр 0,63 МВт из Фирсовской СОШ в гп "Сретенское"</t>
  </si>
  <si>
    <t>По договору безвозмездного пользования гп "Сретенское"</t>
  </si>
  <si>
    <t>д/с №1 по решению суда</t>
  </si>
  <si>
    <t>Автобус Паз 3205 рег. Номер Н043ЕР</t>
  </si>
  <si>
    <t>Из МОУ Верхнекуларкинская СОШ в ПУ-30</t>
  </si>
  <si>
    <t>Блочно-модульная станция водоподготовки</t>
  </si>
  <si>
    <t>с. Чикичей, ул. Дмитрия Фирсовича1</t>
  </si>
  <si>
    <t>с.алия,ул Новая 8</t>
  </si>
  <si>
    <t>гп Сретенское</t>
  </si>
  <si>
    <t>сп Шилкозавод</t>
  </si>
  <si>
    <t>26.52</t>
  </si>
  <si>
    <t>счет передачи</t>
  </si>
  <si>
    <t>газель 1</t>
  </si>
  <si>
    <t>газель2</t>
  </si>
  <si>
    <t xml:space="preserve">газель 3 </t>
  </si>
  <si>
    <t xml:space="preserve"> гп Усть-Карское</t>
  </si>
  <si>
    <t>гребнев</t>
  </si>
  <si>
    <t xml:space="preserve">Гребнев </t>
  </si>
  <si>
    <t>аренда</t>
  </si>
  <si>
    <t>Автоб КАВЗ 397663 у Ср СОШ №2</t>
  </si>
  <si>
    <t>сп Молодовское,       сп Фирсовское</t>
  </si>
  <si>
    <t>Алия,Усть-Наринзор</t>
  </si>
  <si>
    <t>в Пу-30 сломан</t>
  </si>
  <si>
    <t>Автобус ПАЗ 3206-110-70 2008 г В 521ТН</t>
  </si>
  <si>
    <t>Автомобиль УАЗ 396259 А 142УМ</t>
  </si>
  <si>
    <t>В-куларки договор хранения</t>
  </si>
  <si>
    <t>Усть-Наринзор договор хранения</t>
  </si>
  <si>
    <t>договор хранения№16 от 22.04.2025</t>
  </si>
  <si>
    <t>договор хранения№15 от 22.04.2025</t>
  </si>
  <si>
    <t xml:space="preserve">в ПУ-30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</si>
</sst>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7"/>
      <name val="Arial Cyr"/>
      <charset val="204"/>
    </font>
    <font>
      <sz val="8"/>
      <name val="Arial Cyr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2" fontId="6" fillId="0" borderId="2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44" fontId="5" fillId="0" borderId="1" xfId="2" applyFont="1" applyBorder="1" applyAlignment="1">
      <alignment horizontal="center"/>
    </xf>
    <xf numFmtId="44" fontId="5" fillId="0" borderId="1" xfId="2" applyFont="1" applyBorder="1" applyAlignment="1">
      <alignment horizontal="center" wrapText="1"/>
    </xf>
    <xf numFmtId="2" fontId="6" fillId="0" borderId="2" xfId="2" applyNumberFormat="1" applyFont="1" applyBorder="1" applyAlignment="1">
      <alignment horizontal="left"/>
    </xf>
    <xf numFmtId="4" fontId="2" fillId="3" borderId="1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3">
    <cellStyle name="Денежный" xfId="2" builtinId="4"/>
    <cellStyle name="Обычный" xfId="0" builtinId="0" customBuiltin="1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topLeftCell="A28" workbookViewId="0">
      <selection activeCell="F40" sqref="F40"/>
    </sheetView>
  </sheetViews>
  <sheetFormatPr defaultRowHeight="11.25" x14ac:dyDescent="0.2"/>
  <cols>
    <col min="1" max="1" width="4.140625" style="1" customWidth="1"/>
    <col min="2" max="2" width="11.7109375" style="1" customWidth="1"/>
    <col min="3" max="3" width="7.28515625" style="1" customWidth="1"/>
    <col min="4" max="4" width="9.5703125" style="1" customWidth="1"/>
    <col min="5" max="5" width="15.140625" style="1" customWidth="1"/>
    <col min="6" max="6" width="16.85546875" style="1" customWidth="1"/>
    <col min="7" max="7" width="12.42578125" style="1" customWidth="1"/>
    <col min="8" max="8" width="11.85546875" style="1" customWidth="1"/>
    <col min="9" max="9" width="11.5703125" style="1" customWidth="1"/>
    <col min="10" max="10" width="12.42578125" style="1" customWidth="1"/>
    <col min="11" max="11" width="14.7109375" style="1" customWidth="1"/>
    <col min="12" max="12" width="10.42578125" style="1" customWidth="1"/>
    <col min="13" max="13" width="15.5703125" style="1" customWidth="1"/>
    <col min="14" max="16384" width="9.140625" style="1"/>
  </cols>
  <sheetData>
    <row r="1" spans="1:13" ht="121.5" customHeight="1" x14ac:dyDescent="0.2">
      <c r="A1" s="10" t="s">
        <v>49</v>
      </c>
      <c r="B1" s="10" t="s">
        <v>50</v>
      </c>
      <c r="C1" s="10" t="s">
        <v>5</v>
      </c>
      <c r="D1" s="10" t="s">
        <v>57</v>
      </c>
      <c r="E1" s="10" t="s">
        <v>0</v>
      </c>
      <c r="F1" s="10" t="s">
        <v>1</v>
      </c>
      <c r="G1" s="10" t="s">
        <v>8</v>
      </c>
      <c r="H1" s="10" t="s">
        <v>9</v>
      </c>
      <c r="I1" s="10" t="s">
        <v>10</v>
      </c>
      <c r="J1" s="10" t="s">
        <v>2</v>
      </c>
      <c r="K1" s="10" t="s">
        <v>3</v>
      </c>
      <c r="L1" s="10" t="s">
        <v>140</v>
      </c>
      <c r="M1" s="10" t="s">
        <v>4</v>
      </c>
    </row>
    <row r="2" spans="1:13" ht="20.25" customHeight="1" x14ac:dyDescent="0.2">
      <c r="A2" s="18" t="s">
        <v>59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 ht="33.75" x14ac:dyDescent="0.2">
      <c r="A3" s="2">
        <v>1</v>
      </c>
      <c r="B3" s="2" t="s">
        <v>51</v>
      </c>
      <c r="C3" s="2"/>
      <c r="D3" s="2" t="s">
        <v>58</v>
      </c>
      <c r="E3" s="2" t="s">
        <v>17</v>
      </c>
      <c r="F3" s="6"/>
      <c r="G3" s="4">
        <v>1</v>
      </c>
      <c r="H3" s="4">
        <v>0</v>
      </c>
      <c r="I3" s="4">
        <v>1</v>
      </c>
      <c r="J3" s="2" t="s">
        <v>6</v>
      </c>
      <c r="K3" s="2" t="s">
        <v>7</v>
      </c>
      <c r="L3" s="2"/>
      <c r="M3" s="2"/>
    </row>
    <row r="4" spans="1:13" ht="33.75" x14ac:dyDescent="0.2">
      <c r="A4" s="2">
        <v>2</v>
      </c>
      <c r="B4" s="2" t="s">
        <v>51</v>
      </c>
      <c r="C4" s="2"/>
      <c r="D4" s="2" t="s">
        <v>58</v>
      </c>
      <c r="E4" s="2" t="s">
        <v>18</v>
      </c>
      <c r="F4" s="6"/>
      <c r="G4" s="5">
        <v>324000</v>
      </c>
      <c r="H4" s="4">
        <v>0</v>
      </c>
      <c r="I4" s="5">
        <v>32400</v>
      </c>
      <c r="J4" s="2" t="s">
        <v>6</v>
      </c>
      <c r="K4" s="2" t="s">
        <v>7</v>
      </c>
      <c r="L4" s="2" t="s">
        <v>139</v>
      </c>
      <c r="M4" s="2" t="s">
        <v>137</v>
      </c>
    </row>
    <row r="5" spans="1:13" ht="33.75" x14ac:dyDescent="0.2">
      <c r="A5" s="2">
        <v>3</v>
      </c>
      <c r="B5" s="2" t="s">
        <v>51</v>
      </c>
      <c r="C5" s="2"/>
      <c r="D5" s="2" t="s">
        <v>58</v>
      </c>
      <c r="E5" s="2" t="s">
        <v>19</v>
      </c>
      <c r="F5" s="6"/>
      <c r="G5" s="5">
        <v>275000</v>
      </c>
      <c r="H5" s="4">
        <v>0</v>
      </c>
      <c r="I5" s="5">
        <v>275000</v>
      </c>
      <c r="J5" s="2" t="s">
        <v>6</v>
      </c>
      <c r="K5" s="2" t="s">
        <v>7</v>
      </c>
      <c r="L5" s="2" t="s">
        <v>139</v>
      </c>
      <c r="M5" s="2" t="s">
        <v>138</v>
      </c>
    </row>
    <row r="6" spans="1:13" ht="33.75" x14ac:dyDescent="0.2">
      <c r="A6" s="2">
        <v>4</v>
      </c>
      <c r="B6" s="2" t="s">
        <v>51</v>
      </c>
      <c r="C6" s="2"/>
      <c r="D6" s="2" t="s">
        <v>58</v>
      </c>
      <c r="E6" s="2" t="s">
        <v>20</v>
      </c>
      <c r="F6" s="6"/>
      <c r="G6" s="5">
        <v>134392</v>
      </c>
      <c r="H6" s="4">
        <v>0</v>
      </c>
      <c r="I6" s="5">
        <v>134392</v>
      </c>
      <c r="J6" s="2" t="s">
        <v>6</v>
      </c>
      <c r="K6" s="2" t="s">
        <v>7</v>
      </c>
      <c r="L6" s="2" t="s">
        <v>139</v>
      </c>
      <c r="M6" s="2" t="s">
        <v>60</v>
      </c>
    </row>
    <row r="7" spans="1:13" ht="33.75" x14ac:dyDescent="0.2">
      <c r="A7" s="2">
        <v>5</v>
      </c>
      <c r="B7" s="2" t="s">
        <v>51</v>
      </c>
      <c r="C7" s="2"/>
      <c r="D7" s="2" t="s">
        <v>58</v>
      </c>
      <c r="E7" s="2" t="s">
        <v>21</v>
      </c>
      <c r="F7" s="6"/>
      <c r="G7" s="5">
        <v>2284100</v>
      </c>
      <c r="H7" s="4">
        <v>0</v>
      </c>
      <c r="I7" s="5">
        <v>2284100</v>
      </c>
      <c r="J7" s="2" t="s">
        <v>6</v>
      </c>
      <c r="K7" s="2" t="s">
        <v>7</v>
      </c>
      <c r="L7" s="2" t="s">
        <v>139</v>
      </c>
      <c r="M7" s="2" t="s">
        <v>60</v>
      </c>
    </row>
    <row r="8" spans="1:13" ht="33.75" x14ac:dyDescent="0.2">
      <c r="A8" s="2">
        <v>6</v>
      </c>
      <c r="B8" s="2" t="s">
        <v>51</v>
      </c>
      <c r="C8" s="2"/>
      <c r="D8" s="2" t="s">
        <v>58</v>
      </c>
      <c r="E8" s="2" t="s">
        <v>22</v>
      </c>
      <c r="F8" s="6"/>
      <c r="G8" s="5">
        <v>1512000</v>
      </c>
      <c r="H8" s="4">
        <v>0</v>
      </c>
      <c r="I8" s="5">
        <v>1512000</v>
      </c>
      <c r="J8" s="2" t="s">
        <v>6</v>
      </c>
      <c r="K8" s="2" t="s">
        <v>7</v>
      </c>
      <c r="L8" s="2" t="s">
        <v>139</v>
      </c>
      <c r="M8" s="2" t="s">
        <v>137</v>
      </c>
    </row>
    <row r="9" spans="1:13" ht="33.75" x14ac:dyDescent="0.2">
      <c r="A9" s="2">
        <v>7</v>
      </c>
      <c r="B9" s="2" t="s">
        <v>51</v>
      </c>
      <c r="C9" s="2"/>
      <c r="D9" s="2" t="s">
        <v>58</v>
      </c>
      <c r="E9" s="7" t="s">
        <v>23</v>
      </c>
      <c r="F9" s="8" t="s">
        <v>62</v>
      </c>
      <c r="G9" s="5">
        <v>1145000</v>
      </c>
      <c r="H9" s="4">
        <v>0</v>
      </c>
      <c r="I9" s="5">
        <v>1145000</v>
      </c>
      <c r="J9" s="2" t="s">
        <v>6</v>
      </c>
      <c r="K9" s="2" t="s">
        <v>7</v>
      </c>
      <c r="L9" s="17" t="s">
        <v>139</v>
      </c>
      <c r="M9" s="2" t="s">
        <v>137</v>
      </c>
    </row>
    <row r="10" spans="1:13" ht="33.75" x14ac:dyDescent="0.2">
      <c r="A10" s="2">
        <v>8</v>
      </c>
      <c r="B10" s="2" t="s">
        <v>51</v>
      </c>
      <c r="C10" s="2"/>
      <c r="D10" s="2" t="s">
        <v>58</v>
      </c>
      <c r="E10" s="2" t="s">
        <v>28</v>
      </c>
      <c r="F10" s="6"/>
      <c r="G10" s="4">
        <v>49800</v>
      </c>
      <c r="H10" s="4">
        <v>0</v>
      </c>
      <c r="I10" s="4">
        <v>49800</v>
      </c>
      <c r="J10" s="2" t="s">
        <v>6</v>
      </c>
      <c r="K10" s="2" t="s">
        <v>7</v>
      </c>
      <c r="L10" s="17" t="s">
        <v>139</v>
      </c>
      <c r="M10" s="2" t="s">
        <v>149</v>
      </c>
    </row>
    <row r="11" spans="1:13" ht="33.75" x14ac:dyDescent="0.2">
      <c r="A11" s="2">
        <v>9</v>
      </c>
      <c r="B11" s="2" t="s">
        <v>51</v>
      </c>
      <c r="C11" s="2"/>
      <c r="D11" s="2" t="s">
        <v>58</v>
      </c>
      <c r="E11" s="2" t="s">
        <v>118</v>
      </c>
      <c r="F11" s="6"/>
      <c r="G11" s="5">
        <v>1411103.61</v>
      </c>
      <c r="H11" s="4"/>
      <c r="I11" s="5">
        <v>1411103.61</v>
      </c>
      <c r="J11" s="2" t="s">
        <v>6</v>
      </c>
      <c r="K11" s="2" t="s">
        <v>7</v>
      </c>
      <c r="L11" s="17"/>
      <c r="M11" s="2" t="s">
        <v>119</v>
      </c>
    </row>
    <row r="12" spans="1:13" ht="33.75" x14ac:dyDescent="0.2">
      <c r="A12" s="2">
        <v>10</v>
      </c>
      <c r="B12" s="2" t="s">
        <v>51</v>
      </c>
      <c r="C12" s="2"/>
      <c r="D12" s="2" t="s">
        <v>58</v>
      </c>
      <c r="E12" s="2" t="s">
        <v>120</v>
      </c>
      <c r="F12" s="6"/>
      <c r="G12" s="5">
        <v>1265261.3400000001</v>
      </c>
      <c r="H12" s="4"/>
      <c r="I12" s="5">
        <v>1265261.3400000001</v>
      </c>
      <c r="J12" s="2" t="s">
        <v>6</v>
      </c>
      <c r="K12" s="2" t="s">
        <v>7</v>
      </c>
      <c r="L12" s="2"/>
      <c r="M12" s="2"/>
    </row>
    <row r="13" spans="1:13" ht="45" x14ac:dyDescent="0.2">
      <c r="A13" s="2">
        <v>11</v>
      </c>
      <c r="B13" s="2" t="s">
        <v>51</v>
      </c>
      <c r="C13" s="2"/>
      <c r="D13" s="2" t="s">
        <v>110</v>
      </c>
      <c r="E13" s="2" t="s">
        <v>24</v>
      </c>
      <c r="F13" s="6" t="s">
        <v>61</v>
      </c>
      <c r="G13" s="5">
        <v>4337006</v>
      </c>
      <c r="H13" s="4">
        <v>0</v>
      </c>
      <c r="I13" s="5">
        <v>4337006</v>
      </c>
      <c r="J13" s="2" t="s">
        <v>6</v>
      </c>
      <c r="K13" s="2" t="s">
        <v>7</v>
      </c>
      <c r="L13" s="2" t="s">
        <v>139</v>
      </c>
      <c r="M13" s="2" t="s">
        <v>108</v>
      </c>
    </row>
    <row r="14" spans="1:13" ht="33.75" x14ac:dyDescent="0.2">
      <c r="A14" s="2">
        <v>12</v>
      </c>
      <c r="B14" s="2" t="s">
        <v>51</v>
      </c>
      <c r="C14" s="2"/>
      <c r="D14" s="2" t="s">
        <v>58</v>
      </c>
      <c r="E14" s="2" t="s">
        <v>33</v>
      </c>
      <c r="F14" s="6"/>
      <c r="G14" s="5">
        <v>2455325.12</v>
      </c>
      <c r="H14" s="4">
        <v>0</v>
      </c>
      <c r="I14" s="5">
        <v>2455325.12</v>
      </c>
      <c r="J14" s="2" t="s">
        <v>6</v>
      </c>
      <c r="K14" s="2" t="s">
        <v>7</v>
      </c>
      <c r="L14" s="2"/>
      <c r="M14" s="2"/>
    </row>
    <row r="15" spans="1:13" ht="33.75" x14ac:dyDescent="0.2">
      <c r="A15" s="2">
        <v>13</v>
      </c>
      <c r="B15" s="2" t="s">
        <v>51</v>
      </c>
      <c r="C15" s="2"/>
      <c r="D15" s="2" t="s">
        <v>58</v>
      </c>
      <c r="E15" s="2" t="s">
        <v>26</v>
      </c>
      <c r="F15" s="6"/>
      <c r="G15" s="4">
        <v>98000</v>
      </c>
      <c r="H15" s="4">
        <v>0</v>
      </c>
      <c r="I15" s="4">
        <v>98000</v>
      </c>
      <c r="J15" s="2" t="s">
        <v>6</v>
      </c>
      <c r="K15" s="2" t="s">
        <v>7</v>
      </c>
      <c r="L15" s="2"/>
      <c r="M15" s="2"/>
    </row>
    <row r="16" spans="1:13" ht="33.75" x14ac:dyDescent="0.2">
      <c r="A16" s="2">
        <v>14</v>
      </c>
      <c r="B16" s="2" t="s">
        <v>51</v>
      </c>
      <c r="C16" s="2"/>
      <c r="D16" s="2" t="s">
        <v>58</v>
      </c>
      <c r="E16" s="2" t="s">
        <v>45</v>
      </c>
      <c r="F16" s="6"/>
      <c r="G16" s="4">
        <v>57112.160000000003</v>
      </c>
      <c r="H16" s="4">
        <v>57112.160000000003</v>
      </c>
      <c r="I16" s="4">
        <v>0</v>
      </c>
      <c r="J16" s="2" t="s">
        <v>6</v>
      </c>
      <c r="K16" s="2" t="s">
        <v>7</v>
      </c>
      <c r="L16" s="2"/>
      <c r="M16" s="2"/>
    </row>
    <row r="17" spans="1:13" ht="33.75" x14ac:dyDescent="0.2">
      <c r="A17" s="2">
        <v>15</v>
      </c>
      <c r="B17" s="2" t="s">
        <v>51</v>
      </c>
      <c r="C17" s="2"/>
      <c r="D17" s="2" t="s">
        <v>58</v>
      </c>
      <c r="E17" s="2" t="s">
        <v>29</v>
      </c>
      <c r="F17" s="6" t="s">
        <v>109</v>
      </c>
      <c r="G17" s="4">
        <v>300000</v>
      </c>
      <c r="H17" s="5">
        <v>25000.01</v>
      </c>
      <c r="I17" s="4">
        <v>274999.99</v>
      </c>
      <c r="J17" s="2" t="s">
        <v>6</v>
      </c>
      <c r="K17" s="2" t="s">
        <v>7</v>
      </c>
      <c r="L17" s="2" t="s">
        <v>139</v>
      </c>
      <c r="M17" s="2" t="s">
        <v>137</v>
      </c>
    </row>
    <row r="18" spans="1:13" ht="33.75" x14ac:dyDescent="0.2">
      <c r="A18" s="2">
        <v>16</v>
      </c>
      <c r="B18" s="2" t="s">
        <v>51</v>
      </c>
      <c r="C18" s="2"/>
      <c r="D18" s="2" t="s">
        <v>58</v>
      </c>
      <c r="E18" s="2" t="s">
        <v>30</v>
      </c>
      <c r="F18" s="6"/>
      <c r="G18" s="4">
        <v>522203</v>
      </c>
      <c r="H18" s="5">
        <v>522203</v>
      </c>
      <c r="I18" s="4">
        <v>0</v>
      </c>
      <c r="J18" s="2" t="s">
        <v>6</v>
      </c>
      <c r="K18" s="2" t="s">
        <v>7</v>
      </c>
      <c r="L18" s="2"/>
      <c r="M18" s="2"/>
    </row>
    <row r="19" spans="1:13" ht="33.75" x14ac:dyDescent="0.2">
      <c r="A19" s="2">
        <v>17</v>
      </c>
      <c r="B19" s="2" t="s">
        <v>51</v>
      </c>
      <c r="C19" s="2"/>
      <c r="D19" s="2" t="s">
        <v>58</v>
      </c>
      <c r="E19" s="2" t="s">
        <v>27</v>
      </c>
      <c r="F19" s="6"/>
      <c r="G19" s="4">
        <v>81000</v>
      </c>
      <c r="H19" s="4">
        <v>0</v>
      </c>
      <c r="I19" s="4">
        <v>81000</v>
      </c>
      <c r="J19" s="2" t="s">
        <v>6</v>
      </c>
      <c r="K19" s="2" t="s">
        <v>7</v>
      </c>
      <c r="L19" s="2"/>
      <c r="M19" s="2" t="s">
        <v>150</v>
      </c>
    </row>
    <row r="20" spans="1:13" ht="33.75" x14ac:dyDescent="0.2">
      <c r="A20" s="2">
        <v>18</v>
      </c>
      <c r="B20" s="2" t="s">
        <v>51</v>
      </c>
      <c r="C20" s="2"/>
      <c r="D20" s="2" t="s">
        <v>58</v>
      </c>
      <c r="E20" s="2" t="s">
        <v>128</v>
      </c>
      <c r="F20" s="6"/>
      <c r="G20" s="4">
        <v>1</v>
      </c>
      <c r="H20" s="4"/>
      <c r="I20" s="4">
        <v>1</v>
      </c>
      <c r="J20" s="2" t="s">
        <v>6</v>
      </c>
      <c r="K20" s="2" t="s">
        <v>7</v>
      </c>
      <c r="L20" s="2"/>
      <c r="M20" s="2" t="s">
        <v>131</v>
      </c>
    </row>
    <row r="21" spans="1:13" ht="56.25" x14ac:dyDescent="0.2">
      <c r="A21" s="2">
        <v>19</v>
      </c>
      <c r="B21" s="2" t="s">
        <v>51</v>
      </c>
      <c r="C21" s="2"/>
      <c r="D21" s="2" t="s">
        <v>58</v>
      </c>
      <c r="E21" s="2" t="s">
        <v>129</v>
      </c>
      <c r="F21" s="6"/>
      <c r="G21" s="9">
        <v>565000</v>
      </c>
      <c r="H21" s="4">
        <v>20178.57</v>
      </c>
      <c r="I21" s="5">
        <v>544821.43000000005</v>
      </c>
      <c r="J21" s="2" t="s">
        <v>6</v>
      </c>
      <c r="K21" s="2" t="s">
        <v>7</v>
      </c>
      <c r="L21" s="2" t="s">
        <v>139</v>
      </c>
      <c r="M21" s="2" t="s">
        <v>130</v>
      </c>
    </row>
    <row r="22" spans="1:13" ht="33.75" x14ac:dyDescent="0.2">
      <c r="A22" s="2">
        <v>20</v>
      </c>
      <c r="B22" s="2" t="s">
        <v>51</v>
      </c>
      <c r="C22" s="2"/>
      <c r="D22" s="2" t="s">
        <v>58</v>
      </c>
      <c r="E22" s="2" t="s">
        <v>134</v>
      </c>
      <c r="F22" s="6"/>
      <c r="G22" s="9">
        <v>7671846</v>
      </c>
      <c r="H22" s="4"/>
      <c r="I22" s="9">
        <v>7671846</v>
      </c>
      <c r="J22" s="2" t="s">
        <v>6</v>
      </c>
      <c r="K22" s="2" t="s">
        <v>7</v>
      </c>
      <c r="L22" s="2"/>
      <c r="M22" s="2" t="s">
        <v>135</v>
      </c>
    </row>
    <row r="23" spans="1:13" ht="33.75" x14ac:dyDescent="0.2">
      <c r="A23" s="2">
        <v>21</v>
      </c>
      <c r="B23" s="2" t="s">
        <v>51</v>
      </c>
      <c r="C23" s="2"/>
      <c r="D23" s="2" t="s">
        <v>58</v>
      </c>
      <c r="E23" s="2" t="s">
        <v>134</v>
      </c>
      <c r="F23" s="6"/>
      <c r="G23" s="9">
        <v>9732179.8100000005</v>
      </c>
      <c r="H23" s="4"/>
      <c r="I23" s="9">
        <v>9732179.8100000005</v>
      </c>
      <c r="J23" s="2" t="s">
        <v>6</v>
      </c>
      <c r="K23" s="2" t="s">
        <v>7</v>
      </c>
      <c r="L23" s="2"/>
      <c r="M23" s="2" t="s">
        <v>136</v>
      </c>
    </row>
    <row r="24" spans="1:13" x14ac:dyDescent="0.2">
      <c r="A24" s="2"/>
      <c r="B24" s="2"/>
      <c r="C24" s="2"/>
      <c r="D24" s="2"/>
      <c r="E24" s="2"/>
      <c r="F24" s="6"/>
      <c r="G24" s="5">
        <f>SUM(G3:G23)</f>
        <v>34220331.039999999</v>
      </c>
      <c r="H24" s="4">
        <f>SUM(H3:H23)</f>
        <v>624493.74</v>
      </c>
      <c r="I24" s="5">
        <f>SUM(I3:I23)</f>
        <v>33304237.300000004</v>
      </c>
      <c r="J24" s="2"/>
      <c r="K24" s="2"/>
      <c r="L24" s="2"/>
      <c r="M24" s="2"/>
    </row>
    <row r="25" spans="1:13" ht="18.75" customHeight="1" x14ac:dyDescent="0.3">
      <c r="A25" s="21" t="s">
        <v>112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</row>
    <row r="26" spans="1:13" ht="33.75" x14ac:dyDescent="0.2">
      <c r="A26" s="2">
        <v>1</v>
      </c>
      <c r="B26" s="2" t="s">
        <v>51</v>
      </c>
      <c r="C26" s="2"/>
      <c r="D26" s="2" t="s">
        <v>107</v>
      </c>
      <c r="E26" s="2" t="s">
        <v>34</v>
      </c>
      <c r="F26" s="6"/>
      <c r="G26" s="4">
        <v>23218.95</v>
      </c>
      <c r="H26" s="4">
        <v>0</v>
      </c>
      <c r="I26" s="4">
        <v>23218.95</v>
      </c>
      <c r="J26" s="2" t="s">
        <v>6</v>
      </c>
      <c r="K26" s="2" t="s">
        <v>7</v>
      </c>
      <c r="L26" s="2"/>
      <c r="M26" s="2"/>
    </row>
    <row r="27" spans="1:13" ht="33.75" x14ac:dyDescent="0.2">
      <c r="A27" s="2">
        <v>2</v>
      </c>
      <c r="B27" s="2" t="s">
        <v>51</v>
      </c>
      <c r="C27" s="2"/>
      <c r="D27" s="2" t="s">
        <v>107</v>
      </c>
      <c r="E27" s="2" t="s">
        <v>35</v>
      </c>
      <c r="F27" s="6"/>
      <c r="G27" s="4">
        <v>2287.0500000000002</v>
      </c>
      <c r="H27" s="4">
        <v>0</v>
      </c>
      <c r="I27" s="4">
        <v>2287.0500000000002</v>
      </c>
      <c r="J27" s="2" t="s">
        <v>6</v>
      </c>
      <c r="K27" s="2" t="s">
        <v>7</v>
      </c>
      <c r="L27" s="2"/>
      <c r="M27" s="2"/>
    </row>
    <row r="28" spans="1:13" ht="33.75" x14ac:dyDescent="0.2">
      <c r="A28" s="2">
        <v>3</v>
      </c>
      <c r="B28" s="2" t="s">
        <v>51</v>
      </c>
      <c r="C28" s="2"/>
      <c r="D28" s="2" t="s">
        <v>107</v>
      </c>
      <c r="E28" s="2" t="s">
        <v>36</v>
      </c>
      <c r="F28" s="6"/>
      <c r="G28" s="4">
        <v>5940</v>
      </c>
      <c r="H28" s="4">
        <v>0</v>
      </c>
      <c r="I28" s="4">
        <v>5940</v>
      </c>
      <c r="J28" s="2" t="s">
        <v>6</v>
      </c>
      <c r="K28" s="2" t="s">
        <v>7</v>
      </c>
      <c r="L28" s="2"/>
      <c r="M28" s="2"/>
    </row>
    <row r="29" spans="1:13" ht="33.75" x14ac:dyDescent="0.2">
      <c r="A29" s="2">
        <v>4</v>
      </c>
      <c r="B29" s="2" t="s">
        <v>51</v>
      </c>
      <c r="C29" s="2"/>
      <c r="D29" s="2" t="s">
        <v>107</v>
      </c>
      <c r="E29" s="2" t="s">
        <v>37</v>
      </c>
      <c r="F29" s="6"/>
      <c r="G29" s="4">
        <v>87426.07</v>
      </c>
      <c r="H29" s="4">
        <v>0</v>
      </c>
      <c r="I29" s="4">
        <v>87426.07</v>
      </c>
      <c r="J29" s="2" t="s">
        <v>6</v>
      </c>
      <c r="K29" s="2" t="s">
        <v>7</v>
      </c>
      <c r="L29" s="2"/>
      <c r="M29" s="2"/>
    </row>
    <row r="30" spans="1:13" x14ac:dyDescent="0.2">
      <c r="A30" s="2"/>
      <c r="B30" s="2"/>
      <c r="C30" s="2"/>
      <c r="D30" s="2"/>
      <c r="E30" s="2"/>
      <c r="F30" s="6"/>
      <c r="G30" s="4">
        <f>SUM(G26:G29)</f>
        <v>118872.07</v>
      </c>
      <c r="H30" s="4">
        <f>SUM(H26:H29)</f>
        <v>0</v>
      </c>
      <c r="I30" s="4">
        <f>SUM(I26:I29)</f>
        <v>118872.07</v>
      </c>
      <c r="J30" s="2"/>
      <c r="K30" s="2"/>
      <c r="L30" s="2"/>
      <c r="M30" s="2"/>
    </row>
    <row r="31" spans="1:13" ht="18.75" x14ac:dyDescent="0.3">
      <c r="A31" s="21" t="s">
        <v>113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</row>
    <row r="32" spans="1:13" ht="33.75" x14ac:dyDescent="0.2">
      <c r="A32" s="2">
        <v>1</v>
      </c>
      <c r="B32" s="2" t="s">
        <v>51</v>
      </c>
      <c r="C32" s="2"/>
      <c r="D32" s="2" t="s">
        <v>58</v>
      </c>
      <c r="E32" s="2" t="s">
        <v>31</v>
      </c>
      <c r="F32" s="6"/>
      <c r="G32" s="4">
        <v>42000000</v>
      </c>
      <c r="H32" s="4">
        <v>0</v>
      </c>
      <c r="I32" s="4">
        <v>42000000</v>
      </c>
      <c r="J32" s="2" t="s">
        <v>6</v>
      </c>
      <c r="K32" s="2" t="s">
        <v>7</v>
      </c>
      <c r="M32" s="8" t="s">
        <v>52</v>
      </c>
    </row>
    <row r="33" spans="1:13" ht="33.75" x14ac:dyDescent="0.2">
      <c r="A33" s="2">
        <v>2</v>
      </c>
      <c r="B33" s="2" t="s">
        <v>51</v>
      </c>
      <c r="C33" s="2"/>
      <c r="D33" s="2" t="s">
        <v>58</v>
      </c>
      <c r="E33" s="2" t="s">
        <v>143</v>
      </c>
      <c r="F33" s="6"/>
      <c r="G33" s="5">
        <v>4168000</v>
      </c>
      <c r="H33" s="4">
        <v>0</v>
      </c>
      <c r="I33" s="5">
        <v>4168000</v>
      </c>
      <c r="J33" s="2" t="s">
        <v>6</v>
      </c>
      <c r="K33" s="2" t="s">
        <v>7</v>
      </c>
      <c r="L33" s="2" t="s">
        <v>139</v>
      </c>
      <c r="M33" s="2" t="s">
        <v>144</v>
      </c>
    </row>
    <row r="34" spans="1:13" ht="33.75" x14ac:dyDescent="0.2">
      <c r="A34" s="2">
        <v>3</v>
      </c>
      <c r="B34" s="2" t="s">
        <v>51</v>
      </c>
      <c r="C34" s="2"/>
      <c r="D34" s="2" t="s">
        <v>58</v>
      </c>
      <c r="E34" s="2" t="s">
        <v>32</v>
      </c>
      <c r="F34" s="6"/>
      <c r="G34" s="4">
        <v>708500</v>
      </c>
      <c r="H34" s="5">
        <v>708500</v>
      </c>
      <c r="I34" s="4">
        <v>0</v>
      </c>
      <c r="J34" s="2" t="s">
        <v>6</v>
      </c>
      <c r="K34" s="2" t="s">
        <v>7</v>
      </c>
      <c r="M34" s="2" t="s">
        <v>56</v>
      </c>
    </row>
    <row r="35" spans="1:13" ht="33.75" x14ac:dyDescent="0.2">
      <c r="A35" s="2">
        <v>4</v>
      </c>
      <c r="B35" s="2" t="s">
        <v>51</v>
      </c>
      <c r="C35" s="2"/>
      <c r="D35" s="2" t="s">
        <v>58</v>
      </c>
      <c r="E35" s="2" t="s">
        <v>25</v>
      </c>
      <c r="F35" s="6"/>
      <c r="G35" s="5">
        <v>4600000</v>
      </c>
      <c r="H35" s="4">
        <v>0</v>
      </c>
      <c r="I35" s="5">
        <v>4600000</v>
      </c>
      <c r="J35" s="2" t="s">
        <v>6</v>
      </c>
      <c r="K35" s="2" t="s">
        <v>7</v>
      </c>
      <c r="L35" s="2"/>
      <c r="M35" s="2"/>
    </row>
    <row r="36" spans="1:13" ht="33.75" x14ac:dyDescent="0.2">
      <c r="A36" s="2">
        <v>5</v>
      </c>
      <c r="B36" s="2" t="s">
        <v>51</v>
      </c>
      <c r="C36" s="2"/>
      <c r="D36" s="2" t="s">
        <v>58</v>
      </c>
      <c r="E36" s="2" t="s">
        <v>38</v>
      </c>
      <c r="F36" s="6"/>
      <c r="G36" s="4">
        <v>439356</v>
      </c>
      <c r="H36" s="4">
        <v>439356</v>
      </c>
      <c r="I36" s="4">
        <v>0</v>
      </c>
      <c r="J36" s="2" t="s">
        <v>6</v>
      </c>
      <c r="K36" s="2" t="s">
        <v>7</v>
      </c>
      <c r="L36" s="2"/>
      <c r="M36" s="2"/>
    </row>
    <row r="37" spans="1:13" ht="33.75" x14ac:dyDescent="0.2">
      <c r="A37" s="2">
        <v>6</v>
      </c>
      <c r="B37" s="2" t="s">
        <v>51</v>
      </c>
      <c r="C37" s="2"/>
      <c r="D37" s="2" t="s">
        <v>58</v>
      </c>
      <c r="E37" s="2" t="s">
        <v>39</v>
      </c>
      <c r="F37" s="6"/>
      <c r="G37" s="4">
        <v>660000</v>
      </c>
      <c r="H37" s="4">
        <v>660000</v>
      </c>
      <c r="I37" s="4">
        <v>0</v>
      </c>
      <c r="J37" s="2" t="s">
        <v>6</v>
      </c>
      <c r="K37" s="2" t="s">
        <v>7</v>
      </c>
      <c r="L37" s="2"/>
      <c r="M37" s="2"/>
    </row>
    <row r="38" spans="1:13" ht="33.75" x14ac:dyDescent="0.2">
      <c r="A38" s="2">
        <v>7</v>
      </c>
      <c r="B38" s="2" t="s">
        <v>51</v>
      </c>
      <c r="C38" s="2"/>
      <c r="D38" s="2" t="s">
        <v>58</v>
      </c>
      <c r="E38" s="2" t="s">
        <v>40</v>
      </c>
      <c r="F38" s="6"/>
      <c r="G38" s="4">
        <v>961000</v>
      </c>
      <c r="H38" s="4">
        <v>961000</v>
      </c>
      <c r="I38" s="4">
        <v>0</v>
      </c>
      <c r="J38" s="2" t="s">
        <v>6</v>
      </c>
      <c r="K38" s="2" t="s">
        <v>7</v>
      </c>
      <c r="L38" s="2"/>
      <c r="M38" s="2"/>
    </row>
    <row r="39" spans="1:13" ht="33.75" x14ac:dyDescent="0.2">
      <c r="A39" s="2">
        <v>8</v>
      </c>
      <c r="B39" s="2" t="s">
        <v>51</v>
      </c>
      <c r="C39" s="2"/>
      <c r="D39" s="2" t="s">
        <v>58</v>
      </c>
      <c r="E39" s="2" t="s">
        <v>148</v>
      </c>
      <c r="F39" s="6"/>
      <c r="G39" s="4">
        <v>672980</v>
      </c>
      <c r="H39" s="4">
        <v>672980</v>
      </c>
      <c r="I39" s="4">
        <v>0</v>
      </c>
      <c r="J39" s="2" t="s">
        <v>6</v>
      </c>
      <c r="K39" s="2" t="s">
        <v>7</v>
      </c>
      <c r="L39" s="2"/>
      <c r="M39" s="2"/>
    </row>
    <row r="40" spans="1:13" ht="33.75" x14ac:dyDescent="0.2">
      <c r="A40" s="2">
        <v>9</v>
      </c>
      <c r="B40" s="2" t="s">
        <v>51</v>
      </c>
      <c r="C40" s="2"/>
      <c r="D40" s="2" t="s">
        <v>58</v>
      </c>
      <c r="E40" s="2" t="s">
        <v>152</v>
      </c>
      <c r="F40" s="6"/>
      <c r="G40" s="4">
        <v>838000</v>
      </c>
      <c r="H40" s="4">
        <v>838000</v>
      </c>
      <c r="I40" s="4">
        <v>0</v>
      </c>
      <c r="J40" s="2" t="s">
        <v>6</v>
      </c>
      <c r="K40" s="2" t="s">
        <v>7</v>
      </c>
      <c r="L40" s="2"/>
      <c r="M40" s="2" t="s">
        <v>151</v>
      </c>
    </row>
    <row r="41" spans="1:13" ht="33.75" x14ac:dyDescent="0.2">
      <c r="A41" s="2">
        <v>10</v>
      </c>
      <c r="B41" s="2" t="s">
        <v>51</v>
      </c>
      <c r="C41" s="2"/>
      <c r="D41" s="2" t="s">
        <v>58</v>
      </c>
      <c r="E41" s="2" t="s">
        <v>153</v>
      </c>
      <c r="F41" s="6"/>
      <c r="G41" s="4">
        <v>217300</v>
      </c>
      <c r="H41" s="4">
        <v>217300</v>
      </c>
      <c r="I41" s="4">
        <v>0</v>
      </c>
      <c r="J41" s="2" t="s">
        <v>6</v>
      </c>
      <c r="K41" s="2" t="s">
        <v>7</v>
      </c>
      <c r="L41" s="2"/>
      <c r="M41" s="2"/>
    </row>
    <row r="42" spans="1:13" ht="45" x14ac:dyDescent="0.2">
      <c r="A42" s="2">
        <v>11</v>
      </c>
      <c r="B42" s="2" t="s">
        <v>51</v>
      </c>
      <c r="C42" s="2"/>
      <c r="D42" s="2" t="s">
        <v>58</v>
      </c>
      <c r="E42" s="2" t="s">
        <v>41</v>
      </c>
      <c r="F42" s="6"/>
      <c r="G42" s="4">
        <v>1435000</v>
      </c>
      <c r="H42" s="9">
        <v>1435000</v>
      </c>
      <c r="I42" s="4">
        <v>0</v>
      </c>
      <c r="J42" s="2" t="s">
        <v>6</v>
      </c>
      <c r="K42" s="2" t="s">
        <v>7</v>
      </c>
      <c r="L42" s="2" t="s">
        <v>157</v>
      </c>
      <c r="M42" s="2" t="s">
        <v>158</v>
      </c>
    </row>
    <row r="43" spans="1:13" ht="33.75" x14ac:dyDescent="0.2">
      <c r="A43" s="2">
        <v>12</v>
      </c>
      <c r="B43" s="2" t="s">
        <v>51</v>
      </c>
      <c r="C43" s="2"/>
      <c r="D43" s="2" t="s">
        <v>58</v>
      </c>
      <c r="E43" s="2" t="s">
        <v>42</v>
      </c>
      <c r="F43" s="6"/>
      <c r="G43" s="4">
        <v>438000</v>
      </c>
      <c r="H43" s="4">
        <v>0</v>
      </c>
      <c r="I43" s="4">
        <v>438000</v>
      </c>
      <c r="J43" s="2" t="s">
        <v>6</v>
      </c>
      <c r="K43" s="2" t="s">
        <v>7</v>
      </c>
      <c r="L43" s="2"/>
      <c r="M43" s="2"/>
    </row>
    <row r="44" spans="1:13" ht="33.75" x14ac:dyDescent="0.2">
      <c r="A44" s="2">
        <v>13</v>
      </c>
      <c r="B44" s="2" t="s">
        <v>51</v>
      </c>
      <c r="C44" s="2"/>
      <c r="D44" s="2" t="s">
        <v>58</v>
      </c>
      <c r="E44" s="2" t="s">
        <v>43</v>
      </c>
      <c r="F44" s="6"/>
      <c r="G44" s="4">
        <v>1369000</v>
      </c>
      <c r="H44" s="4">
        <v>784005.8</v>
      </c>
      <c r="I44" s="4">
        <v>584944.19999999995</v>
      </c>
      <c r="J44" s="2" t="s">
        <v>6</v>
      </c>
      <c r="K44" s="2" t="s">
        <v>7</v>
      </c>
      <c r="L44" s="2"/>
      <c r="M44" s="2" t="s">
        <v>154</v>
      </c>
    </row>
    <row r="45" spans="1:13" ht="33.75" x14ac:dyDescent="0.2">
      <c r="A45" s="2">
        <v>14</v>
      </c>
      <c r="B45" s="2" t="s">
        <v>51</v>
      </c>
      <c r="C45" s="2"/>
      <c r="D45" s="2" t="s">
        <v>58</v>
      </c>
      <c r="E45" s="2" t="s">
        <v>44</v>
      </c>
      <c r="F45" s="6"/>
      <c r="G45" s="4">
        <v>1365000</v>
      </c>
      <c r="H45" s="4">
        <v>841750</v>
      </c>
      <c r="I45" s="4">
        <v>523250</v>
      </c>
      <c r="J45" s="2" t="s">
        <v>6</v>
      </c>
      <c r="K45" s="2" t="s">
        <v>7</v>
      </c>
      <c r="L45" s="2"/>
      <c r="M45" s="2" t="s">
        <v>155</v>
      </c>
    </row>
    <row r="46" spans="1:13" ht="33.75" x14ac:dyDescent="0.2">
      <c r="A46" s="2">
        <v>15</v>
      </c>
      <c r="B46" s="2" t="s">
        <v>51</v>
      </c>
      <c r="C46" s="2"/>
      <c r="D46" s="2" t="s">
        <v>58</v>
      </c>
      <c r="E46" s="2" t="s">
        <v>55</v>
      </c>
      <c r="F46" s="6"/>
      <c r="G46" s="9">
        <v>755000</v>
      </c>
      <c r="H46" s="9">
        <v>755000</v>
      </c>
      <c r="I46" s="4">
        <v>0</v>
      </c>
      <c r="J46" s="2" t="s">
        <v>6</v>
      </c>
      <c r="K46" s="2" t="s">
        <v>7</v>
      </c>
      <c r="L46" s="2"/>
      <c r="M46" s="2"/>
    </row>
    <row r="47" spans="1:13" ht="33.75" x14ac:dyDescent="0.2">
      <c r="A47" s="2">
        <v>16</v>
      </c>
      <c r="B47" s="2" t="s">
        <v>51</v>
      </c>
      <c r="C47" s="2"/>
      <c r="D47" s="2" t="s">
        <v>58</v>
      </c>
      <c r="E47" s="2" t="s">
        <v>53</v>
      </c>
      <c r="F47" s="6"/>
      <c r="G47" s="9">
        <v>1753000</v>
      </c>
      <c r="H47" s="9">
        <v>1753000</v>
      </c>
      <c r="I47" s="4">
        <v>0</v>
      </c>
      <c r="J47" s="2" t="s">
        <v>6</v>
      </c>
      <c r="K47" s="2" t="s">
        <v>7</v>
      </c>
      <c r="L47" s="2"/>
      <c r="M47" s="2"/>
    </row>
    <row r="48" spans="1:13" ht="33.75" x14ac:dyDescent="0.2">
      <c r="A48" s="2">
        <v>17</v>
      </c>
      <c r="B48" s="2" t="s">
        <v>51</v>
      </c>
      <c r="C48" s="2"/>
      <c r="D48" s="2" t="s">
        <v>58</v>
      </c>
      <c r="E48" s="2" t="s">
        <v>54</v>
      </c>
      <c r="F48" s="6"/>
      <c r="G48" s="9">
        <v>1753000</v>
      </c>
      <c r="H48" s="9">
        <v>1753000</v>
      </c>
      <c r="I48" s="4">
        <v>0</v>
      </c>
      <c r="J48" s="2" t="s">
        <v>6</v>
      </c>
      <c r="K48" s="2" t="s">
        <v>7</v>
      </c>
      <c r="L48" s="2"/>
      <c r="M48" s="2"/>
    </row>
    <row r="49" spans="1:13" ht="33.75" x14ac:dyDescent="0.2">
      <c r="A49" s="2">
        <v>18</v>
      </c>
      <c r="B49" s="2" t="s">
        <v>51</v>
      </c>
      <c r="C49" s="2"/>
      <c r="D49" s="2" t="s">
        <v>58</v>
      </c>
      <c r="E49" s="2" t="s">
        <v>46</v>
      </c>
      <c r="F49" s="6"/>
      <c r="G49" s="4">
        <v>3738155</v>
      </c>
      <c r="H49" s="4">
        <v>0</v>
      </c>
      <c r="I49" s="4">
        <v>3738155</v>
      </c>
      <c r="J49" s="2" t="s">
        <v>6</v>
      </c>
      <c r="K49" s="2" t="s">
        <v>7</v>
      </c>
      <c r="L49" s="2"/>
      <c r="M49" s="2"/>
    </row>
    <row r="50" spans="1:13" ht="33.75" x14ac:dyDescent="0.2">
      <c r="A50" s="2">
        <v>19</v>
      </c>
      <c r="B50" s="2" t="s">
        <v>51</v>
      </c>
      <c r="C50" s="2"/>
      <c r="D50" s="2" t="s">
        <v>58</v>
      </c>
      <c r="E50" s="2" t="s">
        <v>47</v>
      </c>
      <c r="F50" s="6"/>
      <c r="G50" s="4">
        <v>2751370</v>
      </c>
      <c r="H50" s="4">
        <v>0</v>
      </c>
      <c r="I50" s="4">
        <v>2751370</v>
      </c>
      <c r="J50" s="2" t="s">
        <v>6</v>
      </c>
      <c r="K50" s="2" t="s">
        <v>7</v>
      </c>
      <c r="L50" s="2"/>
      <c r="M50" s="2"/>
    </row>
    <row r="51" spans="1:13" ht="33.75" x14ac:dyDescent="0.2">
      <c r="A51" s="2">
        <v>20</v>
      </c>
      <c r="B51" s="2" t="s">
        <v>51</v>
      </c>
      <c r="C51" s="2"/>
      <c r="D51" s="2" t="s">
        <v>58</v>
      </c>
      <c r="E51" s="2" t="s">
        <v>121</v>
      </c>
      <c r="F51" s="6"/>
      <c r="G51" s="9">
        <v>1435000</v>
      </c>
      <c r="H51" s="9">
        <v>1164046.27</v>
      </c>
      <c r="I51" s="9">
        <v>270953</v>
      </c>
      <c r="J51" s="2" t="s">
        <v>6</v>
      </c>
      <c r="K51" s="2" t="s">
        <v>7</v>
      </c>
      <c r="L51" s="2"/>
      <c r="M51" s="2" t="s">
        <v>114</v>
      </c>
    </row>
    <row r="52" spans="1:13" ht="33.75" x14ac:dyDescent="0.2">
      <c r="A52" s="2">
        <v>21</v>
      </c>
      <c r="B52" s="2" t="s">
        <v>51</v>
      </c>
      <c r="C52" s="2"/>
      <c r="D52" s="2" t="s">
        <v>58</v>
      </c>
      <c r="E52" s="2" t="s">
        <v>48</v>
      </c>
      <c r="F52" s="6"/>
      <c r="G52" s="4">
        <v>2506875</v>
      </c>
      <c r="H52" s="4">
        <v>0</v>
      </c>
      <c r="I52" s="4">
        <v>2506875</v>
      </c>
      <c r="J52" s="2" t="s">
        <v>6</v>
      </c>
      <c r="K52" s="2" t="s">
        <v>7</v>
      </c>
      <c r="L52" s="2"/>
      <c r="M52" s="2"/>
    </row>
    <row r="53" spans="1:13" ht="33.75" x14ac:dyDescent="0.2">
      <c r="A53" s="2">
        <v>22</v>
      </c>
      <c r="B53" s="2" t="s">
        <v>51</v>
      </c>
      <c r="C53" s="2"/>
      <c r="D53" s="2" t="s">
        <v>58</v>
      </c>
      <c r="E53" s="2" t="s">
        <v>115</v>
      </c>
      <c r="F53" s="6"/>
      <c r="G53" s="9">
        <v>484750</v>
      </c>
      <c r="H53" s="4"/>
      <c r="I53" s="9">
        <v>484750</v>
      </c>
      <c r="J53" s="2" t="s">
        <v>6</v>
      </c>
      <c r="K53" s="2" t="s">
        <v>7</v>
      </c>
      <c r="L53" s="2"/>
      <c r="M53" s="2" t="s">
        <v>116</v>
      </c>
    </row>
    <row r="54" spans="1:13" ht="33.75" x14ac:dyDescent="0.2">
      <c r="A54" s="2">
        <v>23</v>
      </c>
      <c r="B54" s="2" t="s">
        <v>51</v>
      </c>
      <c r="C54" s="2"/>
      <c r="D54" s="2" t="s">
        <v>58</v>
      </c>
      <c r="E54" s="2" t="s">
        <v>115</v>
      </c>
      <c r="F54" s="6"/>
      <c r="G54" s="9">
        <v>484750</v>
      </c>
      <c r="H54" s="4"/>
      <c r="I54" s="9">
        <v>484750</v>
      </c>
      <c r="J54" s="2" t="s">
        <v>6</v>
      </c>
      <c r="K54" s="2" t="s">
        <v>7</v>
      </c>
      <c r="L54" s="2"/>
      <c r="M54" s="2" t="s">
        <v>117</v>
      </c>
    </row>
    <row r="55" spans="1:13" ht="45" x14ac:dyDescent="0.2">
      <c r="A55" s="2">
        <v>24</v>
      </c>
      <c r="B55" s="2" t="s">
        <v>51</v>
      </c>
      <c r="C55" s="2"/>
      <c r="D55" s="2" t="s">
        <v>58</v>
      </c>
      <c r="E55" s="2" t="s">
        <v>132</v>
      </c>
      <c r="F55" s="6"/>
      <c r="G55" s="9">
        <v>2375200</v>
      </c>
      <c r="H55" s="4">
        <v>1102771.4099999999</v>
      </c>
      <c r="I55" s="9">
        <v>1272428.5900000001</v>
      </c>
      <c r="J55" s="2" t="s">
        <v>6</v>
      </c>
      <c r="K55" s="2" t="s">
        <v>7</v>
      </c>
      <c r="L55" s="2" t="s">
        <v>156</v>
      </c>
      <c r="M55" s="2" t="s">
        <v>133</v>
      </c>
    </row>
    <row r="56" spans="1:13" ht="33.75" x14ac:dyDescent="0.2">
      <c r="A56" s="2">
        <v>25</v>
      </c>
      <c r="B56" s="2" t="s">
        <v>51</v>
      </c>
      <c r="C56" s="2"/>
      <c r="D56" s="2" t="s">
        <v>58</v>
      </c>
      <c r="E56" s="2" t="s">
        <v>141</v>
      </c>
      <c r="F56" s="6"/>
      <c r="G56" s="9">
        <v>4168000</v>
      </c>
      <c r="I56" s="9">
        <v>4168000</v>
      </c>
      <c r="J56" s="2" t="s">
        <v>6</v>
      </c>
      <c r="K56" s="2" t="s">
        <v>7</v>
      </c>
      <c r="L56" s="2" t="s">
        <v>147</v>
      </c>
      <c r="M56" s="2" t="s">
        <v>146</v>
      </c>
    </row>
    <row r="57" spans="1:13" ht="33.75" x14ac:dyDescent="0.2">
      <c r="A57" s="2">
        <v>26</v>
      </c>
      <c r="B57" s="2" t="s">
        <v>51</v>
      </c>
      <c r="C57" s="2"/>
      <c r="D57" s="2" t="s">
        <v>58</v>
      </c>
      <c r="E57" s="2" t="s">
        <v>142</v>
      </c>
      <c r="F57" s="6"/>
      <c r="G57" s="9">
        <v>4168000</v>
      </c>
      <c r="H57" s="4"/>
      <c r="I57" s="9">
        <v>4168000</v>
      </c>
      <c r="J57" s="2" t="s">
        <v>6</v>
      </c>
      <c r="K57" s="2" t="s">
        <v>7</v>
      </c>
      <c r="L57" s="2" t="s">
        <v>147</v>
      </c>
      <c r="M57" s="2" t="s">
        <v>145</v>
      </c>
    </row>
    <row r="58" spans="1:13" x14ac:dyDescent="0.2">
      <c r="A58" s="2"/>
      <c r="B58" s="2"/>
      <c r="C58" s="2"/>
      <c r="D58" s="2"/>
      <c r="E58" s="2"/>
      <c r="F58" s="6"/>
      <c r="G58" s="4">
        <f>SUM(G32:G57)</f>
        <v>86245236</v>
      </c>
      <c r="H58" s="4">
        <f>SUM(H32:H55)</f>
        <v>14085709.48</v>
      </c>
      <c r="I58" s="4">
        <f>SUM(I32:I56)</f>
        <v>67991475.790000007</v>
      </c>
      <c r="J58" s="2"/>
      <c r="K58" s="2"/>
      <c r="L58" s="2"/>
      <c r="M58" s="2"/>
    </row>
    <row r="59" spans="1:13" ht="18.75" customHeight="1" x14ac:dyDescent="0.3">
      <c r="A59" s="21" t="s">
        <v>111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</row>
    <row r="60" spans="1:13" ht="33.75" x14ac:dyDescent="0.2">
      <c r="A60" s="2">
        <v>1</v>
      </c>
      <c r="B60" s="2" t="s">
        <v>51</v>
      </c>
      <c r="C60" s="2"/>
      <c r="D60" s="2" t="s">
        <v>58</v>
      </c>
      <c r="E60" s="14" t="s">
        <v>63</v>
      </c>
      <c r="F60" s="13" t="s">
        <v>104</v>
      </c>
      <c r="G60" s="12">
        <v>1205700</v>
      </c>
      <c r="H60" s="11">
        <v>1205700</v>
      </c>
      <c r="I60" s="16">
        <v>0</v>
      </c>
      <c r="J60" s="2" t="s">
        <v>6</v>
      </c>
      <c r="K60" s="2" t="s">
        <v>7</v>
      </c>
      <c r="L60" s="2" t="s">
        <v>139</v>
      </c>
      <c r="M60" s="2" t="s">
        <v>60</v>
      </c>
    </row>
    <row r="61" spans="1:13" ht="33.75" x14ac:dyDescent="0.2">
      <c r="A61" s="2">
        <v>2</v>
      </c>
      <c r="B61" s="2" t="s">
        <v>51</v>
      </c>
      <c r="C61" s="2"/>
      <c r="D61" s="2" t="s">
        <v>58</v>
      </c>
      <c r="E61" s="14" t="s">
        <v>64</v>
      </c>
      <c r="F61" s="13" t="s">
        <v>104</v>
      </c>
      <c r="G61" s="12">
        <v>5330</v>
      </c>
      <c r="H61" s="11">
        <v>5330</v>
      </c>
      <c r="I61" s="16">
        <v>0</v>
      </c>
      <c r="J61" s="2" t="s">
        <v>6</v>
      </c>
      <c r="K61" s="2" t="s">
        <v>7</v>
      </c>
      <c r="L61" s="2" t="s">
        <v>139</v>
      </c>
      <c r="M61" s="2" t="s">
        <v>60</v>
      </c>
    </row>
    <row r="62" spans="1:13" ht="33.75" x14ac:dyDescent="0.2">
      <c r="A62" s="2">
        <v>3</v>
      </c>
      <c r="B62" s="2" t="s">
        <v>51</v>
      </c>
      <c r="C62" s="2"/>
      <c r="D62" s="2" t="s">
        <v>58</v>
      </c>
      <c r="E62" s="14" t="s">
        <v>65</v>
      </c>
      <c r="F62" s="13" t="s">
        <v>104</v>
      </c>
      <c r="G62" s="12">
        <v>1205700</v>
      </c>
      <c r="H62" s="11">
        <v>1205700</v>
      </c>
      <c r="I62" s="16">
        <v>0</v>
      </c>
      <c r="J62" s="2" t="s">
        <v>6</v>
      </c>
      <c r="K62" s="2" t="s">
        <v>7</v>
      </c>
      <c r="L62" s="2" t="s">
        <v>139</v>
      </c>
      <c r="M62" s="2" t="s">
        <v>60</v>
      </c>
    </row>
    <row r="63" spans="1:13" ht="33.75" x14ac:dyDescent="0.2">
      <c r="A63" s="2">
        <v>4</v>
      </c>
      <c r="B63" s="2" t="s">
        <v>51</v>
      </c>
      <c r="C63" s="2"/>
      <c r="D63" s="2" t="s">
        <v>58</v>
      </c>
      <c r="E63" s="14" t="s">
        <v>66</v>
      </c>
      <c r="F63" s="13" t="s">
        <v>104</v>
      </c>
      <c r="G63" s="12">
        <v>5330</v>
      </c>
      <c r="H63" s="11">
        <v>5330</v>
      </c>
      <c r="I63" s="16">
        <v>0</v>
      </c>
      <c r="J63" s="2" t="s">
        <v>6</v>
      </c>
      <c r="K63" s="2" t="s">
        <v>7</v>
      </c>
      <c r="L63" s="2" t="s">
        <v>139</v>
      </c>
      <c r="M63" s="2" t="s">
        <v>60</v>
      </c>
    </row>
    <row r="64" spans="1:13" ht="33.75" x14ac:dyDescent="0.2">
      <c r="A64" s="2">
        <v>5</v>
      </c>
      <c r="B64" s="2" t="s">
        <v>51</v>
      </c>
      <c r="C64" s="2"/>
      <c r="D64" s="2" t="s">
        <v>58</v>
      </c>
      <c r="E64" s="14" t="s">
        <v>67</v>
      </c>
      <c r="F64" s="13" t="s">
        <v>104</v>
      </c>
      <c r="G64" s="12">
        <v>1698880</v>
      </c>
      <c r="H64" s="11">
        <v>1698880</v>
      </c>
      <c r="I64" s="16">
        <v>0</v>
      </c>
      <c r="J64" s="2" t="s">
        <v>6</v>
      </c>
      <c r="K64" s="2" t="s">
        <v>7</v>
      </c>
      <c r="L64" s="2" t="s">
        <v>139</v>
      </c>
      <c r="M64" s="2" t="s">
        <v>60</v>
      </c>
    </row>
    <row r="65" spans="1:13" ht="33.75" x14ac:dyDescent="0.2">
      <c r="A65" s="2">
        <v>6</v>
      </c>
      <c r="B65" s="2" t="s">
        <v>51</v>
      </c>
      <c r="C65" s="2"/>
      <c r="D65" s="2" t="s">
        <v>58</v>
      </c>
      <c r="E65" s="14" t="s">
        <v>68</v>
      </c>
      <c r="F65" s="13" t="s">
        <v>104</v>
      </c>
      <c r="G65" s="12">
        <v>5330</v>
      </c>
      <c r="H65" s="11">
        <v>5330</v>
      </c>
      <c r="I65" s="16">
        <v>0</v>
      </c>
      <c r="J65" s="2" t="s">
        <v>6</v>
      </c>
      <c r="K65" s="2" t="s">
        <v>7</v>
      </c>
      <c r="L65" s="2" t="s">
        <v>139</v>
      </c>
      <c r="M65" s="2" t="s">
        <v>60</v>
      </c>
    </row>
    <row r="66" spans="1:13" ht="33.75" x14ac:dyDescent="0.2">
      <c r="A66" s="2">
        <v>7</v>
      </c>
      <c r="B66" s="2" t="s">
        <v>51</v>
      </c>
      <c r="C66" s="2"/>
      <c r="D66" s="2" t="s">
        <v>58</v>
      </c>
      <c r="E66" s="14" t="s">
        <v>69</v>
      </c>
      <c r="F66" s="13" t="s">
        <v>104</v>
      </c>
      <c r="G66" s="12">
        <v>30000</v>
      </c>
      <c r="H66" s="11">
        <v>30000</v>
      </c>
      <c r="I66" s="16">
        <v>0</v>
      </c>
      <c r="J66" s="2" t="s">
        <v>6</v>
      </c>
      <c r="K66" s="2" t="s">
        <v>7</v>
      </c>
      <c r="L66" s="2" t="s">
        <v>139</v>
      </c>
      <c r="M66" s="2" t="s">
        <v>60</v>
      </c>
    </row>
    <row r="67" spans="1:13" ht="33.75" x14ac:dyDescent="0.2">
      <c r="A67" s="2">
        <v>8</v>
      </c>
      <c r="B67" s="2" t="s">
        <v>51</v>
      </c>
      <c r="C67" s="2"/>
      <c r="D67" s="2" t="s">
        <v>58</v>
      </c>
      <c r="E67" s="14" t="s">
        <v>69</v>
      </c>
      <c r="F67" s="13" t="s">
        <v>104</v>
      </c>
      <c r="G67" s="12">
        <v>30000</v>
      </c>
      <c r="H67" s="11">
        <v>30000</v>
      </c>
      <c r="I67" s="16">
        <v>0</v>
      </c>
      <c r="J67" s="2" t="s">
        <v>6</v>
      </c>
      <c r="K67" s="2" t="s">
        <v>7</v>
      </c>
      <c r="L67" s="2" t="s">
        <v>139</v>
      </c>
      <c r="M67" s="2" t="s">
        <v>60</v>
      </c>
    </row>
    <row r="68" spans="1:13" ht="33.75" x14ac:dyDescent="0.2">
      <c r="A68" s="2">
        <v>9</v>
      </c>
      <c r="B68" s="2" t="s">
        <v>51</v>
      </c>
      <c r="C68" s="2"/>
      <c r="D68" s="2" t="s">
        <v>58</v>
      </c>
      <c r="E68" s="14" t="s">
        <v>70</v>
      </c>
      <c r="F68" s="13" t="s">
        <v>104</v>
      </c>
      <c r="G68" s="12">
        <v>617192</v>
      </c>
      <c r="H68" s="15">
        <v>617192</v>
      </c>
      <c r="I68" s="16">
        <v>0</v>
      </c>
      <c r="J68" s="2" t="s">
        <v>6</v>
      </c>
      <c r="K68" s="2" t="s">
        <v>7</v>
      </c>
      <c r="L68" s="2" t="s">
        <v>139</v>
      </c>
      <c r="M68" s="2" t="s">
        <v>60</v>
      </c>
    </row>
    <row r="69" spans="1:13" ht="33.75" x14ac:dyDescent="0.2">
      <c r="A69" s="2">
        <v>10</v>
      </c>
      <c r="B69" s="2" t="s">
        <v>51</v>
      </c>
      <c r="C69" s="2"/>
      <c r="D69" s="2" t="s">
        <v>58</v>
      </c>
      <c r="E69" s="14" t="s">
        <v>71</v>
      </c>
      <c r="F69" s="13" t="s">
        <v>104</v>
      </c>
      <c r="G69" s="12">
        <v>617192</v>
      </c>
      <c r="H69" s="15">
        <v>617192</v>
      </c>
      <c r="I69" s="16">
        <v>0</v>
      </c>
      <c r="J69" s="2" t="s">
        <v>6</v>
      </c>
      <c r="K69" s="2" t="s">
        <v>7</v>
      </c>
      <c r="L69" s="2" t="s">
        <v>139</v>
      </c>
      <c r="M69" s="2" t="s">
        <v>60</v>
      </c>
    </row>
    <row r="70" spans="1:13" ht="33.75" x14ac:dyDescent="0.2">
      <c r="A70" s="2">
        <v>11</v>
      </c>
      <c r="B70" s="2" t="s">
        <v>51</v>
      </c>
      <c r="C70" s="2"/>
      <c r="D70" s="2" t="s">
        <v>58</v>
      </c>
      <c r="E70" s="14" t="s">
        <v>72</v>
      </c>
      <c r="F70" s="13" t="s">
        <v>104</v>
      </c>
      <c r="G70" s="12">
        <v>500000</v>
      </c>
      <c r="H70" s="15">
        <v>500000</v>
      </c>
      <c r="I70" s="16">
        <v>0</v>
      </c>
      <c r="J70" s="2" t="s">
        <v>6</v>
      </c>
      <c r="K70" s="2" t="s">
        <v>7</v>
      </c>
      <c r="L70" s="2" t="s">
        <v>139</v>
      </c>
      <c r="M70" s="2" t="s">
        <v>60</v>
      </c>
    </row>
    <row r="71" spans="1:13" ht="33.75" x14ac:dyDescent="0.2">
      <c r="A71" s="2">
        <v>12</v>
      </c>
      <c r="B71" s="2" t="s">
        <v>51</v>
      </c>
      <c r="C71" s="2"/>
      <c r="D71" s="2" t="s">
        <v>58</v>
      </c>
      <c r="E71" s="14" t="s">
        <v>73</v>
      </c>
      <c r="F71" s="13" t="s">
        <v>104</v>
      </c>
      <c r="G71" s="12">
        <v>584762</v>
      </c>
      <c r="H71" s="15">
        <v>584762</v>
      </c>
      <c r="I71" s="16">
        <v>0</v>
      </c>
      <c r="J71" s="2" t="s">
        <v>6</v>
      </c>
      <c r="K71" s="2" t="s">
        <v>7</v>
      </c>
      <c r="L71" s="2" t="s">
        <v>139</v>
      </c>
      <c r="M71" s="2" t="s">
        <v>60</v>
      </c>
    </row>
    <row r="72" spans="1:13" ht="33.75" x14ac:dyDescent="0.2">
      <c r="A72" s="2">
        <v>13</v>
      </c>
      <c r="B72" s="2" t="s">
        <v>51</v>
      </c>
      <c r="C72" s="2"/>
      <c r="D72" s="2" t="s">
        <v>58</v>
      </c>
      <c r="E72" s="14" t="s">
        <v>74</v>
      </c>
      <c r="F72" s="13" t="s">
        <v>104</v>
      </c>
      <c r="G72" s="12">
        <v>423675</v>
      </c>
      <c r="H72" s="15">
        <v>423675</v>
      </c>
      <c r="I72" s="16">
        <v>0</v>
      </c>
      <c r="J72" s="2" t="s">
        <v>6</v>
      </c>
      <c r="K72" s="2" t="s">
        <v>7</v>
      </c>
      <c r="L72" s="2" t="s">
        <v>139</v>
      </c>
      <c r="M72" s="2" t="s">
        <v>60</v>
      </c>
    </row>
    <row r="73" spans="1:13" ht="19.5" customHeight="1" x14ac:dyDescent="0.2">
      <c r="A73" s="2">
        <v>14</v>
      </c>
      <c r="B73" s="2" t="s">
        <v>51</v>
      </c>
      <c r="C73" s="2"/>
      <c r="D73" s="2" t="s">
        <v>58</v>
      </c>
      <c r="E73" s="14" t="s">
        <v>103</v>
      </c>
      <c r="F73" s="13" t="s">
        <v>104</v>
      </c>
      <c r="G73" s="12">
        <v>5483</v>
      </c>
      <c r="H73" s="15">
        <v>5483</v>
      </c>
      <c r="I73" s="16">
        <v>0</v>
      </c>
      <c r="J73" s="2" t="s">
        <v>6</v>
      </c>
      <c r="K73" s="2" t="s">
        <v>7</v>
      </c>
      <c r="L73" s="2" t="s">
        <v>139</v>
      </c>
      <c r="M73" s="2" t="s">
        <v>60</v>
      </c>
    </row>
    <row r="74" spans="1:13" ht="33.75" x14ac:dyDescent="0.2">
      <c r="A74" s="2">
        <v>15</v>
      </c>
      <c r="B74" s="2" t="s">
        <v>51</v>
      </c>
      <c r="C74" s="2"/>
      <c r="D74" s="2" t="s">
        <v>58</v>
      </c>
      <c r="E74" s="14" t="s">
        <v>75</v>
      </c>
      <c r="F74" s="13" t="s">
        <v>104</v>
      </c>
      <c r="G74" s="12">
        <v>800</v>
      </c>
      <c r="H74" s="15">
        <v>800</v>
      </c>
      <c r="I74" s="16">
        <v>0</v>
      </c>
      <c r="J74" s="2" t="s">
        <v>6</v>
      </c>
      <c r="K74" s="2" t="s">
        <v>7</v>
      </c>
      <c r="L74" s="2" t="s">
        <v>139</v>
      </c>
      <c r="M74" s="2" t="s">
        <v>60</v>
      </c>
    </row>
    <row r="75" spans="1:13" ht="33.75" x14ac:dyDescent="0.2">
      <c r="A75" s="2">
        <v>16</v>
      </c>
      <c r="B75" s="2" t="s">
        <v>51</v>
      </c>
      <c r="C75" s="2"/>
      <c r="D75" s="2" t="s">
        <v>58</v>
      </c>
      <c r="E75" s="14" t="s">
        <v>76</v>
      </c>
      <c r="F75" s="13" t="s">
        <v>104</v>
      </c>
      <c r="G75" s="12">
        <v>550</v>
      </c>
      <c r="H75" s="15">
        <v>550</v>
      </c>
      <c r="I75" s="16">
        <v>0</v>
      </c>
      <c r="J75" s="2" t="s">
        <v>6</v>
      </c>
      <c r="K75" s="2" t="s">
        <v>7</v>
      </c>
      <c r="L75" s="2" t="s">
        <v>139</v>
      </c>
      <c r="M75" s="2" t="s">
        <v>60</v>
      </c>
    </row>
    <row r="76" spans="1:13" ht="33.75" x14ac:dyDescent="0.2">
      <c r="A76" s="2">
        <v>17</v>
      </c>
      <c r="B76" s="2" t="s">
        <v>51</v>
      </c>
      <c r="C76" s="2"/>
      <c r="D76" s="2" t="s">
        <v>58</v>
      </c>
      <c r="E76" s="14" t="s">
        <v>77</v>
      </c>
      <c r="F76" s="13" t="s">
        <v>104</v>
      </c>
      <c r="G76" s="12">
        <v>7796.6</v>
      </c>
      <c r="H76" s="15">
        <v>7796.6</v>
      </c>
      <c r="I76" s="16">
        <v>0</v>
      </c>
      <c r="J76" s="2" t="s">
        <v>6</v>
      </c>
      <c r="K76" s="2" t="s">
        <v>7</v>
      </c>
      <c r="L76" s="2" t="s">
        <v>139</v>
      </c>
      <c r="M76" s="2" t="s">
        <v>60</v>
      </c>
    </row>
    <row r="77" spans="1:13" ht="33.75" x14ac:dyDescent="0.2">
      <c r="A77" s="2">
        <v>18</v>
      </c>
      <c r="B77" s="2" t="s">
        <v>51</v>
      </c>
      <c r="C77" s="2"/>
      <c r="D77" s="2" t="s">
        <v>58</v>
      </c>
      <c r="E77" s="14" t="s">
        <v>78</v>
      </c>
      <c r="F77" s="13" t="s">
        <v>104</v>
      </c>
      <c r="G77" s="12">
        <v>60000</v>
      </c>
      <c r="H77" s="15">
        <v>60000</v>
      </c>
      <c r="I77" s="16">
        <v>0</v>
      </c>
      <c r="J77" s="2" t="s">
        <v>6</v>
      </c>
      <c r="K77" s="2" t="s">
        <v>7</v>
      </c>
      <c r="L77" s="2" t="s">
        <v>139</v>
      </c>
      <c r="M77" s="2" t="s">
        <v>60</v>
      </c>
    </row>
    <row r="78" spans="1:13" ht="33.75" x14ac:dyDescent="0.2">
      <c r="A78" s="2">
        <v>19</v>
      </c>
      <c r="B78" s="2" t="s">
        <v>51</v>
      </c>
      <c r="C78" s="2"/>
      <c r="D78" s="2" t="s">
        <v>58</v>
      </c>
      <c r="E78" s="14" t="s">
        <v>79</v>
      </c>
      <c r="F78" s="13" t="s">
        <v>104</v>
      </c>
      <c r="G78" s="12">
        <v>14269</v>
      </c>
      <c r="H78" s="15">
        <v>14269</v>
      </c>
      <c r="I78" s="16">
        <v>0</v>
      </c>
      <c r="J78" s="2" t="s">
        <v>6</v>
      </c>
      <c r="K78" s="2" t="s">
        <v>7</v>
      </c>
      <c r="L78" s="2" t="s">
        <v>139</v>
      </c>
      <c r="M78" s="2" t="s">
        <v>60</v>
      </c>
    </row>
    <row r="79" spans="1:13" ht="33.75" x14ac:dyDescent="0.2">
      <c r="A79" s="2">
        <v>20</v>
      </c>
      <c r="B79" s="2" t="s">
        <v>51</v>
      </c>
      <c r="C79" s="2"/>
      <c r="D79" s="2" t="s">
        <v>58</v>
      </c>
      <c r="E79" s="14" t="s">
        <v>80</v>
      </c>
      <c r="F79" s="13" t="s">
        <v>104</v>
      </c>
      <c r="G79" s="12">
        <v>39080</v>
      </c>
      <c r="H79" s="15">
        <v>39080</v>
      </c>
      <c r="I79" s="16">
        <v>0</v>
      </c>
      <c r="J79" s="2" t="s">
        <v>6</v>
      </c>
      <c r="K79" s="2" t="s">
        <v>7</v>
      </c>
      <c r="L79" s="2" t="s">
        <v>139</v>
      </c>
      <c r="M79" s="2" t="s">
        <v>60</v>
      </c>
    </row>
    <row r="80" spans="1:13" ht="33.75" x14ac:dyDescent="0.2">
      <c r="A80" s="2">
        <v>21</v>
      </c>
      <c r="B80" s="2" t="s">
        <v>51</v>
      </c>
      <c r="C80" s="2"/>
      <c r="D80" s="2" t="s">
        <v>58</v>
      </c>
      <c r="E80" s="14" t="s">
        <v>81</v>
      </c>
      <c r="F80" s="13" t="s">
        <v>104</v>
      </c>
      <c r="G80" s="12">
        <v>12055</v>
      </c>
      <c r="H80" s="15">
        <v>12055</v>
      </c>
      <c r="I80" s="16">
        <v>0</v>
      </c>
      <c r="J80" s="2" t="s">
        <v>6</v>
      </c>
      <c r="K80" s="2" t="s">
        <v>7</v>
      </c>
      <c r="L80" s="2" t="s">
        <v>139</v>
      </c>
      <c r="M80" s="2" t="s">
        <v>60</v>
      </c>
    </row>
    <row r="81" spans="1:13" ht="33.75" x14ac:dyDescent="0.2">
      <c r="A81" s="2">
        <v>22</v>
      </c>
      <c r="B81" s="2" t="s">
        <v>51</v>
      </c>
      <c r="C81" s="2"/>
      <c r="D81" s="2" t="s">
        <v>58</v>
      </c>
      <c r="E81" s="14" t="s">
        <v>82</v>
      </c>
      <c r="F81" s="13" t="s">
        <v>104</v>
      </c>
      <c r="G81" s="12">
        <v>800</v>
      </c>
      <c r="H81" s="15">
        <v>800</v>
      </c>
      <c r="I81" s="16">
        <v>0</v>
      </c>
      <c r="J81" s="2" t="s">
        <v>6</v>
      </c>
      <c r="K81" s="2" t="s">
        <v>7</v>
      </c>
      <c r="L81" s="2" t="s">
        <v>139</v>
      </c>
      <c r="M81" s="2" t="s">
        <v>60</v>
      </c>
    </row>
    <row r="82" spans="1:13" ht="33.75" x14ac:dyDescent="0.2">
      <c r="A82" s="2">
        <v>23</v>
      </c>
      <c r="B82" s="2" t="s">
        <v>51</v>
      </c>
      <c r="C82" s="2"/>
      <c r="D82" s="2" t="s">
        <v>58</v>
      </c>
      <c r="E82" s="14" t="s">
        <v>83</v>
      </c>
      <c r="F82" s="13" t="s">
        <v>104</v>
      </c>
      <c r="G82" s="12">
        <v>550</v>
      </c>
      <c r="H82" s="15">
        <v>550</v>
      </c>
      <c r="I82" s="16">
        <v>0</v>
      </c>
      <c r="J82" s="2" t="s">
        <v>6</v>
      </c>
      <c r="K82" s="2" t="s">
        <v>7</v>
      </c>
      <c r="L82" s="2" t="s">
        <v>139</v>
      </c>
      <c r="M82" s="2" t="s">
        <v>60</v>
      </c>
    </row>
    <row r="83" spans="1:13" ht="33.75" x14ac:dyDescent="0.2">
      <c r="A83" s="2">
        <v>24</v>
      </c>
      <c r="B83" s="2" t="s">
        <v>51</v>
      </c>
      <c r="C83" s="2"/>
      <c r="D83" s="2" t="s">
        <v>58</v>
      </c>
      <c r="E83" s="14" t="s">
        <v>84</v>
      </c>
      <c r="F83" s="13" t="s">
        <v>104</v>
      </c>
      <c r="G83" s="12">
        <v>800</v>
      </c>
      <c r="H83" s="15">
        <v>800</v>
      </c>
      <c r="I83" s="16">
        <v>0</v>
      </c>
      <c r="J83" s="2" t="s">
        <v>6</v>
      </c>
      <c r="K83" s="2" t="s">
        <v>7</v>
      </c>
      <c r="L83" s="2" t="s">
        <v>139</v>
      </c>
      <c r="M83" s="2" t="s">
        <v>60</v>
      </c>
    </row>
    <row r="84" spans="1:13" ht="33.75" x14ac:dyDescent="0.2">
      <c r="A84" s="2">
        <v>25</v>
      </c>
      <c r="B84" s="2" t="s">
        <v>51</v>
      </c>
      <c r="C84" s="2"/>
      <c r="D84" s="2" t="s">
        <v>58</v>
      </c>
      <c r="E84" s="14" t="s">
        <v>84</v>
      </c>
      <c r="F84" s="13" t="s">
        <v>104</v>
      </c>
      <c r="G84" s="12">
        <v>800</v>
      </c>
      <c r="H84" s="15">
        <v>800</v>
      </c>
      <c r="I84" s="16">
        <v>0</v>
      </c>
      <c r="J84" s="2" t="s">
        <v>6</v>
      </c>
      <c r="K84" s="2" t="s">
        <v>7</v>
      </c>
      <c r="L84" s="2" t="s">
        <v>139</v>
      </c>
      <c r="M84" s="2" t="s">
        <v>60</v>
      </c>
    </row>
    <row r="85" spans="1:13" ht="33.75" x14ac:dyDescent="0.2">
      <c r="A85" s="2">
        <v>26</v>
      </c>
      <c r="B85" s="2" t="s">
        <v>51</v>
      </c>
      <c r="C85" s="2"/>
      <c r="D85" s="2" t="s">
        <v>58</v>
      </c>
      <c r="E85" s="14" t="s">
        <v>85</v>
      </c>
      <c r="F85" s="13" t="s">
        <v>104</v>
      </c>
      <c r="G85" s="12">
        <v>550</v>
      </c>
      <c r="H85" s="15">
        <v>550</v>
      </c>
      <c r="I85" s="16">
        <v>0</v>
      </c>
      <c r="J85" s="2" t="s">
        <v>6</v>
      </c>
      <c r="K85" s="2" t="s">
        <v>7</v>
      </c>
      <c r="L85" s="2" t="s">
        <v>139</v>
      </c>
      <c r="M85" s="2" t="s">
        <v>60</v>
      </c>
    </row>
    <row r="86" spans="1:13" ht="33.75" x14ac:dyDescent="0.2">
      <c r="A86" s="2">
        <v>27</v>
      </c>
      <c r="B86" s="2" t="s">
        <v>51</v>
      </c>
      <c r="C86" s="2"/>
      <c r="D86" s="2" t="s">
        <v>58</v>
      </c>
      <c r="E86" s="14" t="s">
        <v>86</v>
      </c>
      <c r="F86" s="13" t="s">
        <v>104</v>
      </c>
      <c r="G86" s="12">
        <v>6250</v>
      </c>
      <c r="H86" s="15">
        <v>6250</v>
      </c>
      <c r="I86" s="16">
        <v>0</v>
      </c>
      <c r="J86" s="2" t="s">
        <v>6</v>
      </c>
      <c r="K86" s="2" t="s">
        <v>7</v>
      </c>
      <c r="L86" s="2" t="s">
        <v>139</v>
      </c>
      <c r="M86" s="2" t="s">
        <v>60</v>
      </c>
    </row>
    <row r="87" spans="1:13" ht="33.75" x14ac:dyDescent="0.2">
      <c r="A87" s="2">
        <v>28</v>
      </c>
      <c r="B87" s="2" t="s">
        <v>51</v>
      </c>
      <c r="C87" s="2"/>
      <c r="D87" s="2" t="s">
        <v>58</v>
      </c>
      <c r="E87" s="14" t="s">
        <v>87</v>
      </c>
      <c r="F87" s="13" t="s">
        <v>104</v>
      </c>
      <c r="G87" s="12">
        <v>10400</v>
      </c>
      <c r="H87" s="15">
        <v>10400</v>
      </c>
      <c r="I87" s="16">
        <v>0</v>
      </c>
      <c r="J87" s="2" t="s">
        <v>6</v>
      </c>
      <c r="K87" s="2" t="s">
        <v>7</v>
      </c>
      <c r="L87" s="2" t="s">
        <v>139</v>
      </c>
      <c r="M87" s="2" t="s">
        <v>60</v>
      </c>
    </row>
    <row r="88" spans="1:13" ht="33.75" x14ac:dyDescent="0.2">
      <c r="A88" s="2">
        <v>29</v>
      </c>
      <c r="B88" s="2" t="s">
        <v>51</v>
      </c>
      <c r="C88" s="2"/>
      <c r="D88" s="2" t="s">
        <v>58</v>
      </c>
      <c r="E88" s="14" t="s">
        <v>88</v>
      </c>
      <c r="F88" s="13" t="s">
        <v>104</v>
      </c>
      <c r="G88" s="12">
        <v>85140</v>
      </c>
      <c r="H88" s="15">
        <v>85140</v>
      </c>
      <c r="I88" s="16">
        <v>0</v>
      </c>
      <c r="J88" s="2" t="s">
        <v>6</v>
      </c>
      <c r="K88" s="2" t="s">
        <v>7</v>
      </c>
      <c r="L88" s="2" t="s">
        <v>139</v>
      </c>
      <c r="M88" s="2" t="s">
        <v>60</v>
      </c>
    </row>
    <row r="89" spans="1:13" ht="33.75" x14ac:dyDescent="0.2">
      <c r="A89" s="2">
        <v>30</v>
      </c>
      <c r="B89" s="2" t="s">
        <v>51</v>
      </c>
      <c r="C89" s="2"/>
      <c r="D89" s="2" t="s">
        <v>58</v>
      </c>
      <c r="E89" s="14" t="s">
        <v>89</v>
      </c>
      <c r="F89" s="13" t="s">
        <v>104</v>
      </c>
      <c r="G89" s="12">
        <v>35000</v>
      </c>
      <c r="H89" s="15">
        <v>35000</v>
      </c>
      <c r="I89" s="16">
        <v>0</v>
      </c>
      <c r="J89" s="2" t="s">
        <v>6</v>
      </c>
      <c r="K89" s="2" t="s">
        <v>7</v>
      </c>
      <c r="L89" s="2" t="s">
        <v>139</v>
      </c>
      <c r="M89" s="2" t="s">
        <v>60</v>
      </c>
    </row>
    <row r="90" spans="1:13" ht="33.75" x14ac:dyDescent="0.2">
      <c r="A90" s="2">
        <v>31</v>
      </c>
      <c r="B90" s="2" t="s">
        <v>51</v>
      </c>
      <c r="C90" s="2"/>
      <c r="D90" s="2" t="s">
        <v>58</v>
      </c>
      <c r="E90" s="14" t="s">
        <v>90</v>
      </c>
      <c r="F90" s="13" t="s">
        <v>104</v>
      </c>
      <c r="G90" s="12">
        <v>10167</v>
      </c>
      <c r="H90" s="15">
        <v>10167</v>
      </c>
      <c r="I90" s="16">
        <v>0</v>
      </c>
      <c r="J90" s="2" t="s">
        <v>6</v>
      </c>
      <c r="K90" s="2" t="s">
        <v>7</v>
      </c>
      <c r="L90" s="2" t="s">
        <v>139</v>
      </c>
      <c r="M90" s="2" t="s">
        <v>60</v>
      </c>
    </row>
    <row r="91" spans="1:13" ht="39" x14ac:dyDescent="0.2">
      <c r="A91" s="2">
        <v>32</v>
      </c>
      <c r="B91" s="2" t="s">
        <v>51</v>
      </c>
      <c r="C91" s="2"/>
      <c r="D91" s="2" t="s">
        <v>58</v>
      </c>
      <c r="E91" s="14" t="s">
        <v>91</v>
      </c>
      <c r="F91" s="13" t="s">
        <v>104</v>
      </c>
      <c r="G91" s="12">
        <v>85140</v>
      </c>
      <c r="H91" s="15">
        <v>85140</v>
      </c>
      <c r="I91" s="16">
        <v>0</v>
      </c>
      <c r="J91" s="2" t="s">
        <v>6</v>
      </c>
      <c r="K91" s="2" t="s">
        <v>7</v>
      </c>
      <c r="L91" s="2" t="s">
        <v>139</v>
      </c>
      <c r="M91" s="2" t="s">
        <v>60</v>
      </c>
    </row>
    <row r="92" spans="1:13" ht="33.75" x14ac:dyDescent="0.2">
      <c r="A92" s="2">
        <v>33</v>
      </c>
      <c r="B92" s="2" t="s">
        <v>51</v>
      </c>
      <c r="C92" s="2"/>
      <c r="D92" s="2" t="s">
        <v>58</v>
      </c>
      <c r="E92" s="14" t="s">
        <v>92</v>
      </c>
      <c r="F92" s="13" t="s">
        <v>104</v>
      </c>
      <c r="G92" s="12">
        <v>26000</v>
      </c>
      <c r="H92" s="15">
        <v>26000</v>
      </c>
      <c r="I92" s="16">
        <v>0</v>
      </c>
      <c r="J92" s="2" t="s">
        <v>6</v>
      </c>
      <c r="K92" s="2" t="s">
        <v>7</v>
      </c>
      <c r="L92" s="2" t="s">
        <v>139</v>
      </c>
      <c r="M92" s="2" t="s">
        <v>60</v>
      </c>
    </row>
    <row r="93" spans="1:13" ht="33.75" x14ac:dyDescent="0.2">
      <c r="A93" s="2">
        <v>34</v>
      </c>
      <c r="B93" s="2" t="s">
        <v>51</v>
      </c>
      <c r="C93" s="2"/>
      <c r="D93" s="2" t="s">
        <v>58</v>
      </c>
      <c r="E93" s="14" t="s">
        <v>93</v>
      </c>
      <c r="F93" s="13" t="s">
        <v>105</v>
      </c>
      <c r="G93" s="12">
        <v>746250</v>
      </c>
      <c r="H93" s="15">
        <v>746250</v>
      </c>
      <c r="I93" s="16">
        <v>0</v>
      </c>
      <c r="J93" s="2" t="s">
        <v>6</v>
      </c>
      <c r="K93" s="2" t="s">
        <v>7</v>
      </c>
      <c r="L93" s="2" t="s">
        <v>139</v>
      </c>
      <c r="M93" s="2" t="s">
        <v>60</v>
      </c>
    </row>
    <row r="94" spans="1:13" ht="33.75" x14ac:dyDescent="0.2">
      <c r="A94" s="2">
        <v>35</v>
      </c>
      <c r="B94" s="2" t="s">
        <v>51</v>
      </c>
      <c r="C94" s="2"/>
      <c r="D94" s="2" t="s">
        <v>58</v>
      </c>
      <c r="E94" s="14" t="s">
        <v>94</v>
      </c>
      <c r="F94" s="13" t="s">
        <v>105</v>
      </c>
      <c r="G94" s="12">
        <v>746250</v>
      </c>
      <c r="H94" s="15">
        <v>746250</v>
      </c>
      <c r="I94" s="16">
        <v>0</v>
      </c>
      <c r="J94" s="2" t="s">
        <v>6</v>
      </c>
      <c r="K94" s="2" t="s">
        <v>7</v>
      </c>
      <c r="L94" s="2" t="s">
        <v>139</v>
      </c>
      <c r="M94" s="2" t="s">
        <v>60</v>
      </c>
    </row>
    <row r="95" spans="1:13" ht="33.75" x14ac:dyDescent="0.2">
      <c r="A95" s="2">
        <v>36</v>
      </c>
      <c r="B95" s="2" t="s">
        <v>51</v>
      </c>
      <c r="C95" s="2"/>
      <c r="D95" s="2" t="s">
        <v>58</v>
      </c>
      <c r="E95" s="14" t="s">
        <v>95</v>
      </c>
      <c r="F95" s="13" t="s">
        <v>105</v>
      </c>
      <c r="G95" s="12">
        <v>620000</v>
      </c>
      <c r="H95" s="15">
        <v>62000</v>
      </c>
      <c r="I95" s="16">
        <v>0</v>
      </c>
      <c r="J95" s="2" t="s">
        <v>6</v>
      </c>
      <c r="K95" s="2" t="s">
        <v>7</v>
      </c>
      <c r="L95" s="2" t="s">
        <v>139</v>
      </c>
      <c r="M95" s="2" t="s">
        <v>60</v>
      </c>
    </row>
    <row r="96" spans="1:13" ht="33.75" x14ac:dyDescent="0.2">
      <c r="A96" s="2">
        <v>37</v>
      </c>
      <c r="B96" s="2" t="s">
        <v>51</v>
      </c>
      <c r="C96" s="2"/>
      <c r="D96" s="2" t="s">
        <v>58</v>
      </c>
      <c r="E96" s="14" t="s">
        <v>96</v>
      </c>
      <c r="F96" s="13" t="s">
        <v>105</v>
      </c>
      <c r="G96" s="12">
        <v>14100</v>
      </c>
      <c r="H96" s="15">
        <v>14100</v>
      </c>
      <c r="I96" s="16">
        <v>0</v>
      </c>
      <c r="J96" s="2" t="s">
        <v>6</v>
      </c>
      <c r="K96" s="2" t="s">
        <v>7</v>
      </c>
      <c r="L96" s="2" t="s">
        <v>139</v>
      </c>
      <c r="M96" s="2" t="s">
        <v>60</v>
      </c>
    </row>
    <row r="97" spans="1:13" ht="33.75" x14ac:dyDescent="0.2">
      <c r="A97" s="2">
        <v>38</v>
      </c>
      <c r="B97" s="2" t="s">
        <v>51</v>
      </c>
      <c r="C97" s="2"/>
      <c r="D97" s="2" t="s">
        <v>58</v>
      </c>
      <c r="E97" s="14" t="s">
        <v>97</v>
      </c>
      <c r="F97" s="13" t="s">
        <v>105</v>
      </c>
      <c r="G97" s="12">
        <v>15510</v>
      </c>
      <c r="H97" s="15">
        <v>15510</v>
      </c>
      <c r="I97" s="16">
        <v>0</v>
      </c>
      <c r="J97" s="2" t="s">
        <v>6</v>
      </c>
      <c r="K97" s="2" t="s">
        <v>7</v>
      </c>
      <c r="L97" s="2" t="s">
        <v>139</v>
      </c>
      <c r="M97" s="2" t="s">
        <v>60</v>
      </c>
    </row>
    <row r="98" spans="1:13" ht="33.75" x14ac:dyDescent="0.2">
      <c r="A98" s="2">
        <v>39</v>
      </c>
      <c r="B98" s="2" t="s">
        <v>51</v>
      </c>
      <c r="C98" s="2"/>
      <c r="D98" s="2" t="s">
        <v>58</v>
      </c>
      <c r="E98" s="14" t="s">
        <v>98</v>
      </c>
      <c r="F98" s="13" t="s">
        <v>105</v>
      </c>
      <c r="G98" s="12">
        <v>27000</v>
      </c>
      <c r="H98" s="15">
        <v>27000</v>
      </c>
      <c r="I98" s="16">
        <v>0</v>
      </c>
      <c r="J98" s="2" t="s">
        <v>6</v>
      </c>
      <c r="K98" s="2" t="s">
        <v>7</v>
      </c>
      <c r="L98" s="2" t="s">
        <v>139</v>
      </c>
      <c r="M98" s="2" t="s">
        <v>60</v>
      </c>
    </row>
    <row r="99" spans="1:13" ht="33.75" x14ac:dyDescent="0.2">
      <c r="A99" s="2">
        <v>40</v>
      </c>
      <c r="B99" s="2" t="s">
        <v>51</v>
      </c>
      <c r="C99" s="2"/>
      <c r="D99" s="2" t="s">
        <v>58</v>
      </c>
      <c r="E99" s="14" t="s">
        <v>99</v>
      </c>
      <c r="F99" s="13" t="s">
        <v>105</v>
      </c>
      <c r="G99" s="12">
        <v>18000</v>
      </c>
      <c r="H99" s="15">
        <v>1800</v>
      </c>
      <c r="I99" s="16">
        <v>0</v>
      </c>
      <c r="J99" s="2" t="s">
        <v>6</v>
      </c>
      <c r="K99" s="2" t="s">
        <v>7</v>
      </c>
      <c r="L99" s="2" t="s">
        <v>139</v>
      </c>
      <c r="M99" s="2" t="s">
        <v>60</v>
      </c>
    </row>
    <row r="100" spans="1:13" ht="33.75" x14ac:dyDescent="0.2">
      <c r="A100" s="2">
        <v>41</v>
      </c>
      <c r="B100" s="2" t="s">
        <v>51</v>
      </c>
      <c r="C100" s="2"/>
      <c r="D100" s="2" t="s">
        <v>58</v>
      </c>
      <c r="E100" s="14" t="s">
        <v>100</v>
      </c>
      <c r="F100" s="13" t="s">
        <v>105</v>
      </c>
      <c r="G100" s="12">
        <v>8535</v>
      </c>
      <c r="H100" s="15">
        <v>8525</v>
      </c>
      <c r="I100" s="16">
        <v>0</v>
      </c>
      <c r="J100" s="2" t="s">
        <v>6</v>
      </c>
      <c r="K100" s="2" t="s">
        <v>7</v>
      </c>
      <c r="L100" s="2" t="s">
        <v>139</v>
      </c>
      <c r="M100" s="2" t="s">
        <v>60</v>
      </c>
    </row>
    <row r="101" spans="1:13" ht="33.75" x14ac:dyDescent="0.2">
      <c r="A101" s="2">
        <v>42</v>
      </c>
      <c r="B101" s="2" t="s">
        <v>51</v>
      </c>
      <c r="C101" s="2"/>
      <c r="D101" s="2" t="s">
        <v>58</v>
      </c>
      <c r="E101" s="14" t="s">
        <v>101</v>
      </c>
      <c r="F101" s="13" t="s">
        <v>105</v>
      </c>
      <c r="G101" s="12">
        <v>16029</v>
      </c>
      <c r="H101" s="15">
        <v>16029</v>
      </c>
      <c r="I101" s="16">
        <v>0</v>
      </c>
      <c r="J101" s="2" t="s">
        <v>6</v>
      </c>
      <c r="K101" s="2" t="s">
        <v>7</v>
      </c>
      <c r="L101" s="2" t="s">
        <v>139</v>
      </c>
      <c r="M101" s="2" t="s">
        <v>60</v>
      </c>
    </row>
    <row r="102" spans="1:13" ht="39" x14ac:dyDescent="0.2">
      <c r="A102" s="2">
        <v>43</v>
      </c>
      <c r="B102" s="2" t="s">
        <v>51</v>
      </c>
      <c r="C102" s="2"/>
      <c r="D102" s="2" t="s">
        <v>58</v>
      </c>
      <c r="E102" s="14" t="s">
        <v>106</v>
      </c>
      <c r="F102" s="13" t="s">
        <v>105</v>
      </c>
      <c r="G102" s="12">
        <v>101670</v>
      </c>
      <c r="H102" s="15">
        <v>101670</v>
      </c>
      <c r="I102" s="16">
        <v>0</v>
      </c>
      <c r="J102" s="2" t="s">
        <v>6</v>
      </c>
      <c r="K102" s="2" t="s">
        <v>7</v>
      </c>
      <c r="L102" s="2" t="s">
        <v>139</v>
      </c>
      <c r="M102" s="2" t="s">
        <v>60</v>
      </c>
    </row>
    <row r="103" spans="1:13" ht="39" x14ac:dyDescent="0.2">
      <c r="A103" s="2">
        <v>44</v>
      </c>
      <c r="B103" s="2" t="s">
        <v>51</v>
      </c>
      <c r="C103" s="2"/>
      <c r="D103" s="2" t="s">
        <v>58</v>
      </c>
      <c r="E103" s="14" t="s">
        <v>102</v>
      </c>
      <c r="F103" s="13" t="s">
        <v>105</v>
      </c>
      <c r="G103" s="12">
        <v>225000.75</v>
      </c>
      <c r="H103" s="15">
        <v>225000.75</v>
      </c>
      <c r="I103" s="16">
        <v>0</v>
      </c>
      <c r="J103" s="2" t="s">
        <v>6</v>
      </c>
      <c r="K103" s="2" t="s">
        <v>7</v>
      </c>
      <c r="L103" s="2" t="s">
        <v>139</v>
      </c>
      <c r="M103" s="2" t="s">
        <v>60</v>
      </c>
    </row>
    <row r="104" spans="1:13" ht="33.75" x14ac:dyDescent="0.2">
      <c r="A104" s="2">
        <v>45</v>
      </c>
      <c r="B104" s="2" t="s">
        <v>51</v>
      </c>
      <c r="C104" s="2"/>
      <c r="D104" s="2">
        <v>108.52</v>
      </c>
      <c r="E104" s="14" t="s">
        <v>122</v>
      </c>
      <c r="F104" s="13" t="s">
        <v>123</v>
      </c>
      <c r="G104" s="12">
        <v>1025000</v>
      </c>
      <c r="H104" s="15"/>
      <c r="I104" s="15">
        <v>1025000</v>
      </c>
      <c r="J104" s="2" t="s">
        <v>6</v>
      </c>
      <c r="K104" s="2" t="s">
        <v>7</v>
      </c>
      <c r="L104" s="2" t="s">
        <v>139</v>
      </c>
      <c r="M104" s="2" t="s">
        <v>60</v>
      </c>
    </row>
    <row r="105" spans="1:13" ht="33.75" x14ac:dyDescent="0.2">
      <c r="A105" s="2">
        <v>46</v>
      </c>
      <c r="B105" s="2" t="s">
        <v>51</v>
      </c>
      <c r="C105" s="2"/>
      <c r="D105" s="2" t="s">
        <v>58</v>
      </c>
      <c r="E105" s="14" t="s">
        <v>124</v>
      </c>
      <c r="F105" s="13" t="s">
        <v>105</v>
      </c>
      <c r="G105" s="12">
        <v>20267</v>
      </c>
      <c r="H105" s="15"/>
      <c r="I105" s="16">
        <v>20267</v>
      </c>
      <c r="J105" s="2" t="s">
        <v>6</v>
      </c>
      <c r="K105" s="2" t="s">
        <v>7</v>
      </c>
      <c r="L105" s="2" t="s">
        <v>139</v>
      </c>
      <c r="M105" s="2" t="s">
        <v>60</v>
      </c>
    </row>
    <row r="106" spans="1:13" ht="33.75" x14ac:dyDescent="0.2">
      <c r="A106" s="2">
        <v>47</v>
      </c>
      <c r="B106" s="2" t="s">
        <v>51</v>
      </c>
      <c r="C106" s="2"/>
      <c r="D106" s="2" t="s">
        <v>58</v>
      </c>
      <c r="E106" s="14" t="s">
        <v>125</v>
      </c>
      <c r="F106" s="13" t="s">
        <v>105</v>
      </c>
      <c r="G106" s="12">
        <v>730000</v>
      </c>
      <c r="H106" s="15"/>
      <c r="I106" s="16">
        <v>730000</v>
      </c>
      <c r="J106" s="2" t="s">
        <v>6</v>
      </c>
      <c r="K106" s="2" t="s">
        <v>7</v>
      </c>
      <c r="L106" s="2" t="s">
        <v>139</v>
      </c>
      <c r="M106" s="2" t="s">
        <v>60</v>
      </c>
    </row>
    <row r="107" spans="1:13" ht="33.75" x14ac:dyDescent="0.2">
      <c r="A107" s="2">
        <v>48</v>
      </c>
      <c r="B107" s="2" t="s">
        <v>51</v>
      </c>
      <c r="C107" s="2"/>
      <c r="D107" s="2" t="s">
        <v>58</v>
      </c>
      <c r="E107" s="14" t="s">
        <v>126</v>
      </c>
      <c r="F107" s="13" t="s">
        <v>105</v>
      </c>
      <c r="G107" s="12">
        <v>2746</v>
      </c>
      <c r="H107" s="15"/>
      <c r="I107" s="16">
        <v>2746</v>
      </c>
      <c r="J107" s="2" t="s">
        <v>6</v>
      </c>
      <c r="K107" s="2" t="s">
        <v>7</v>
      </c>
      <c r="L107" s="2" t="s">
        <v>139</v>
      </c>
      <c r="M107" s="2" t="s">
        <v>60</v>
      </c>
    </row>
    <row r="108" spans="1:13" ht="33.75" x14ac:dyDescent="0.2">
      <c r="A108" s="2">
        <v>49</v>
      </c>
      <c r="B108" s="2" t="s">
        <v>51</v>
      </c>
      <c r="C108" s="2"/>
      <c r="D108" s="2" t="s">
        <v>58</v>
      </c>
      <c r="E108" s="2" t="s">
        <v>11</v>
      </c>
      <c r="F108" s="13"/>
      <c r="G108" s="3">
        <v>847350</v>
      </c>
      <c r="H108" s="15"/>
      <c r="I108" s="3">
        <v>847350</v>
      </c>
      <c r="J108" s="2" t="s">
        <v>6</v>
      </c>
      <c r="K108" s="2" t="s">
        <v>7</v>
      </c>
      <c r="L108" s="2" t="s">
        <v>139</v>
      </c>
      <c r="M108" s="2" t="s">
        <v>60</v>
      </c>
    </row>
    <row r="109" spans="1:13" ht="33.75" x14ac:dyDescent="0.2">
      <c r="A109" s="2">
        <v>50</v>
      </c>
      <c r="B109" s="2" t="s">
        <v>51</v>
      </c>
      <c r="C109" s="2"/>
      <c r="D109" s="2" t="s">
        <v>58</v>
      </c>
      <c r="E109" s="2" t="s">
        <v>12</v>
      </c>
      <c r="F109" s="13"/>
      <c r="G109" s="5">
        <v>99015</v>
      </c>
      <c r="H109" s="15"/>
      <c r="I109" s="5">
        <v>99015</v>
      </c>
      <c r="J109" s="2" t="s">
        <v>6</v>
      </c>
      <c r="K109" s="2" t="s">
        <v>7</v>
      </c>
      <c r="L109" s="2" t="s">
        <v>139</v>
      </c>
      <c r="M109" s="2" t="s">
        <v>60</v>
      </c>
    </row>
    <row r="110" spans="1:13" ht="33.75" x14ac:dyDescent="0.2">
      <c r="A110" s="2">
        <v>51</v>
      </c>
      <c r="B110" s="2" t="s">
        <v>51</v>
      </c>
      <c r="C110" s="2"/>
      <c r="D110" s="2" t="s">
        <v>58</v>
      </c>
      <c r="E110" s="2" t="s">
        <v>13</v>
      </c>
      <c r="F110" s="13"/>
      <c r="G110" s="5">
        <v>2601552.2400000002</v>
      </c>
      <c r="H110" s="15"/>
      <c r="I110" s="5">
        <v>2601552.2400000002</v>
      </c>
      <c r="J110" s="2" t="s">
        <v>6</v>
      </c>
      <c r="K110" s="2" t="s">
        <v>7</v>
      </c>
      <c r="L110" s="2" t="s">
        <v>139</v>
      </c>
      <c r="M110" s="2" t="s">
        <v>60</v>
      </c>
    </row>
    <row r="111" spans="1:13" ht="33.75" x14ac:dyDescent="0.2">
      <c r="A111" s="2">
        <v>52</v>
      </c>
      <c r="B111" s="2" t="s">
        <v>51</v>
      </c>
      <c r="C111" s="2"/>
      <c r="D111" s="2" t="s">
        <v>58</v>
      </c>
      <c r="E111" s="2" t="s">
        <v>14</v>
      </c>
      <c r="F111" s="13"/>
      <c r="G111" s="5">
        <v>1246250</v>
      </c>
      <c r="H111" s="15"/>
      <c r="I111" s="5">
        <v>1246250</v>
      </c>
      <c r="J111" s="2" t="s">
        <v>6</v>
      </c>
      <c r="K111" s="2" t="s">
        <v>7</v>
      </c>
      <c r="L111" s="2" t="s">
        <v>139</v>
      </c>
      <c r="M111" s="2" t="s">
        <v>60</v>
      </c>
    </row>
    <row r="112" spans="1:13" ht="33.75" x14ac:dyDescent="0.2">
      <c r="A112" s="2">
        <v>53</v>
      </c>
      <c r="B112" s="2" t="s">
        <v>51</v>
      </c>
      <c r="C112" s="2"/>
      <c r="D112" s="2" t="s">
        <v>58</v>
      </c>
      <c r="E112" s="2" t="s">
        <v>15</v>
      </c>
      <c r="F112" s="13"/>
      <c r="G112" s="12">
        <v>1</v>
      </c>
      <c r="H112" s="15"/>
      <c r="I112" s="16">
        <v>1</v>
      </c>
      <c r="J112" s="2" t="s">
        <v>6</v>
      </c>
      <c r="K112" s="2" t="s">
        <v>7</v>
      </c>
      <c r="L112" s="2" t="s">
        <v>139</v>
      </c>
      <c r="M112" s="2" t="s">
        <v>60</v>
      </c>
    </row>
    <row r="113" spans="1:13" ht="33.75" x14ac:dyDescent="0.2">
      <c r="A113" s="2">
        <v>54</v>
      </c>
      <c r="B113" s="2" t="s">
        <v>51</v>
      </c>
      <c r="C113" s="2"/>
      <c r="D113" s="2" t="s">
        <v>58</v>
      </c>
      <c r="E113" s="2" t="s">
        <v>16</v>
      </c>
      <c r="F113" s="13"/>
      <c r="G113" s="12">
        <v>1</v>
      </c>
      <c r="H113" s="15"/>
      <c r="I113" s="16">
        <v>1</v>
      </c>
      <c r="J113" s="2" t="s">
        <v>6</v>
      </c>
      <c r="K113" s="2" t="s">
        <v>7</v>
      </c>
      <c r="L113" s="2" t="s">
        <v>139</v>
      </c>
      <c r="M113" s="2" t="s">
        <v>60</v>
      </c>
    </row>
    <row r="114" spans="1:13" x14ac:dyDescent="0.2">
      <c r="A114" s="2"/>
      <c r="B114" s="2"/>
      <c r="C114" s="2"/>
      <c r="D114" s="2"/>
      <c r="E114" s="14"/>
      <c r="F114" s="13"/>
      <c r="G114" s="12"/>
      <c r="H114" s="15"/>
      <c r="I114" s="16"/>
      <c r="J114" s="2"/>
      <c r="K114" s="2"/>
      <c r="L114" s="2"/>
      <c r="M114" s="2"/>
    </row>
    <row r="115" spans="1:13" x14ac:dyDescent="0.2">
      <c r="A115" s="2"/>
      <c r="B115" s="2"/>
      <c r="C115" s="2"/>
      <c r="D115" s="2"/>
      <c r="E115" s="14"/>
      <c r="F115" s="13"/>
      <c r="G115" s="12"/>
      <c r="H115" s="15"/>
      <c r="I115" s="16"/>
      <c r="J115" s="2"/>
      <c r="K115" s="2"/>
      <c r="L115" s="2"/>
      <c r="M115" s="2"/>
    </row>
    <row r="116" spans="1:13" x14ac:dyDescent="0.2">
      <c r="A116" s="2"/>
      <c r="B116" s="2"/>
      <c r="C116" s="2"/>
      <c r="D116" s="2"/>
      <c r="E116" s="2"/>
      <c r="F116" s="2"/>
      <c r="G116" s="3">
        <f>SUM(G60:G115)</f>
        <v>16441248.59</v>
      </c>
      <c r="H116" s="17">
        <f>SUM(H60:H115)</f>
        <v>9294856.3499999996</v>
      </c>
      <c r="I116" s="3">
        <f>SUM(I60:I115)</f>
        <v>6572182.2400000002</v>
      </c>
      <c r="J116" s="2"/>
      <c r="K116" s="2"/>
      <c r="L116" s="2"/>
      <c r="M116" s="2"/>
    </row>
    <row r="117" spans="1:13" x14ac:dyDescent="0.2">
      <c r="A117" s="2"/>
      <c r="B117" s="2"/>
      <c r="C117" s="2"/>
      <c r="D117" s="2"/>
      <c r="E117" s="2"/>
      <c r="F117" s="2"/>
      <c r="G117" s="3"/>
      <c r="H117" s="3"/>
      <c r="I117" s="3"/>
      <c r="J117" s="2"/>
      <c r="K117" s="2"/>
      <c r="L117" s="2"/>
      <c r="M117" s="2"/>
    </row>
    <row r="118" spans="1:13" ht="22.5" x14ac:dyDescent="0.2">
      <c r="A118" s="2"/>
      <c r="B118" s="2"/>
      <c r="C118" s="2"/>
      <c r="D118" s="2"/>
      <c r="E118" s="2"/>
      <c r="F118" s="2" t="s">
        <v>127</v>
      </c>
      <c r="G118" s="3">
        <f>G24+G58+G116</f>
        <v>136906815.63</v>
      </c>
      <c r="H118" s="3">
        <f t="shared" ref="H118:I118" si="0">H24+H58+H116</f>
        <v>24005059.57</v>
      </c>
      <c r="I118" s="3">
        <f t="shared" si="0"/>
        <v>107867895.33</v>
      </c>
      <c r="J118" s="2"/>
      <c r="K118" s="2"/>
      <c r="L118" s="2"/>
      <c r="M118" s="2"/>
    </row>
    <row r="119" spans="1:13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</sheetData>
  <autoFilter ref="A1:K1">
    <sortState ref="A2:M2">
      <sortCondition ref="C1"/>
    </sortState>
  </autoFilter>
  <sortState ref="J20:L32">
    <sortCondition descending="1" ref="J32"/>
  </sortState>
  <mergeCells count="4">
    <mergeCell ref="A2:M2"/>
    <mergeCell ref="A31:M31"/>
    <mergeCell ref="A59:M59"/>
    <mergeCell ref="A25:M25"/>
  </mergeCells>
  <pageMargins left="0" right="0" top="0" bottom="0" header="0" footer="0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Бугаевский Станислав Юрьевич</dc:creator>
  <cp:lastModifiedBy>Ekonomika</cp:lastModifiedBy>
  <cp:lastPrinted>2025-04-11T05:32:40Z</cp:lastPrinted>
  <dcterms:created xsi:type="dcterms:W3CDTF">2023-07-21T06:52:36Z</dcterms:created>
  <dcterms:modified xsi:type="dcterms:W3CDTF">2025-04-24T02:56:20Z</dcterms:modified>
</cp:coreProperties>
</file>