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2300"/>
  </bookViews>
  <sheets>
    <sheet name="Форма" sheetId="5" r:id="rId1"/>
  </sheets>
  <definedNames>
    <definedName name="_xlnm._FilterDatabase" localSheetId="0" hidden="1">Форма!$A$1:$P$1</definedName>
  </definedNames>
  <calcPr calcId="145621"/>
</workbook>
</file>

<file path=xl/calcChain.xml><?xml version="1.0" encoding="utf-8"?>
<calcChain xmlns="http://schemas.openxmlformats.org/spreadsheetml/2006/main">
  <c r="K88" i="5" l="1"/>
  <c r="K91" i="5" l="1"/>
  <c r="K54" i="5" l="1"/>
  <c r="L54" i="5"/>
  <c r="M66" i="5" l="1"/>
  <c r="M3" i="5" l="1"/>
  <c r="M6" i="5"/>
  <c r="M17" i="5"/>
  <c r="M25" i="5" l="1"/>
  <c r="M24" i="5" l="1"/>
  <c r="M77" i="5" l="1"/>
  <c r="M60" i="5"/>
  <c r="M61" i="5"/>
  <c r="M62" i="5"/>
  <c r="M18" i="5" l="1"/>
  <c r="M19" i="5"/>
  <c r="M20" i="5"/>
  <c r="M21" i="5"/>
  <c r="M22" i="5"/>
  <c r="M23" i="5"/>
  <c r="M50" i="5"/>
  <c r="M51" i="5"/>
  <c r="M16" i="5"/>
  <c r="M4" i="5"/>
  <c r="M5" i="5"/>
  <c r="M7" i="5"/>
  <c r="M8" i="5"/>
  <c r="M9" i="5"/>
  <c r="M10" i="5"/>
  <c r="M11" i="5"/>
  <c r="M12" i="5"/>
  <c r="M13" i="5"/>
  <c r="M14" i="5"/>
  <c r="M15" i="5"/>
  <c r="M56" i="5"/>
  <c r="M57" i="5"/>
  <c r="M58" i="5"/>
  <c r="M59" i="5"/>
  <c r="M63" i="5"/>
  <c r="M67" i="5"/>
  <c r="M68" i="5"/>
  <c r="M69" i="5"/>
  <c r="M70" i="5"/>
  <c r="M71" i="5"/>
  <c r="M72" i="5"/>
  <c r="M73" i="5"/>
  <c r="M74" i="5"/>
  <c r="M75" i="5"/>
  <c r="M76" i="5"/>
  <c r="M54" i="5" l="1"/>
</calcChain>
</file>

<file path=xl/sharedStrings.xml><?xml version="1.0" encoding="utf-8"?>
<sst xmlns="http://schemas.openxmlformats.org/spreadsheetml/2006/main" count="848" uniqueCount="343">
  <si>
    <t>Вид объекта 
(0 - если отсутствует)</t>
  </si>
  <si>
    <t>Наименование объекта (0 - если отсутствует)</t>
  </si>
  <si>
    <t>Адрес или местоположение
(0 - если отсутствует)</t>
  </si>
  <si>
    <t>Вид права</t>
  </si>
  <si>
    <t>Правообладатель (наименование)</t>
  </si>
  <si>
    <t>Дата прекращения права</t>
  </si>
  <si>
    <t>Примечание</t>
  </si>
  <si>
    <t>Дата постановки на кадастровый учет 
(0 - если отсутствует)</t>
  </si>
  <si>
    <t>Кадастровый номер
(0 - если отсутствует)</t>
  </si>
  <si>
    <t>Площадь (кв.м) 
(0 - если отсутствует)</t>
  </si>
  <si>
    <t>Дата регистрации права
(0 - если отсутствует)</t>
  </si>
  <si>
    <t>Номер в реестре Муниципальной собственности</t>
  </si>
  <si>
    <t>Документ, на основании которого сведения включены в реестр Муниципальной собственности</t>
  </si>
  <si>
    <t xml:space="preserve">нежилое </t>
  </si>
  <si>
    <t>здание БПК</t>
  </si>
  <si>
    <t>собственность</t>
  </si>
  <si>
    <t>муниципальный район "Сретенский район"</t>
  </si>
  <si>
    <t>Распоряжение №</t>
  </si>
  <si>
    <t>здание детской библиотеки</t>
  </si>
  <si>
    <t>г.Сретенск, ул.Набережная,27</t>
  </si>
  <si>
    <t>разобран</t>
  </si>
  <si>
    <t>здание мельницы</t>
  </si>
  <si>
    <t>Сретенский район, с. Верхняя Куэнга, ул. Центральнавя,19</t>
  </si>
  <si>
    <t>здание колбасного цеха</t>
  </si>
  <si>
    <t>Сретенский район, с. Верхняя Куэнга, ул. Центральнавя,18</t>
  </si>
  <si>
    <t>станция юнных техников</t>
  </si>
  <si>
    <t>г.Сретенск, ул. Набережная,10</t>
  </si>
  <si>
    <t>детский сад</t>
  </si>
  <si>
    <t>жилое</t>
  </si>
  <si>
    <t>мноквартирный дом</t>
  </si>
  <si>
    <t>г.Сретенск, ул. Луначарского,176</t>
  </si>
  <si>
    <t>здание прачичной</t>
  </si>
  <si>
    <t>г.Сретенск, ул. Луначарского,178</t>
  </si>
  <si>
    <t>г.Сретенск,ул. Чернышевского,137</t>
  </si>
  <si>
    <t>г.Сретенск, ул. Чернышевского,137</t>
  </si>
  <si>
    <t>тепловые сети</t>
  </si>
  <si>
    <t>здание котельной</t>
  </si>
  <si>
    <t>Сретенский район, с. Чикичей,</t>
  </si>
  <si>
    <t>здание школы</t>
  </si>
  <si>
    <t>помещение 1</t>
  </si>
  <si>
    <t>Сретенский район, ул. Кочеткова,8</t>
  </si>
  <si>
    <t>помещение 9</t>
  </si>
  <si>
    <t>75:18:030103:100</t>
  </si>
  <si>
    <t>75:18:030103:101</t>
  </si>
  <si>
    <t>Распоряжение №192-р от 05.06.2014г.</t>
  </si>
  <si>
    <t>66,6 квм</t>
  </si>
  <si>
    <t>22.10.2013г.</t>
  </si>
  <si>
    <t>75:18:180801:61</t>
  </si>
  <si>
    <t>Распоряжение №352-р от 20.09.2017г.</t>
  </si>
  <si>
    <t>Распоряжение №294-р от 17.10.2007г.</t>
  </si>
  <si>
    <t>жилой дом</t>
  </si>
  <si>
    <t xml:space="preserve">жилое </t>
  </si>
  <si>
    <t>75:18:180917:39</t>
  </si>
  <si>
    <t>28.11.2011г.</t>
  </si>
  <si>
    <t>75:18:180917:38</t>
  </si>
  <si>
    <t>28.11:2011</t>
  </si>
  <si>
    <t>Распоряжение №185-р от 25.05.2017г.</t>
  </si>
  <si>
    <t>75:18:180104:168</t>
  </si>
  <si>
    <t>ФАП</t>
  </si>
  <si>
    <t>г.Сретенск,ул.Вокзальная,5</t>
  </si>
  <si>
    <t>75:18:180901:40</t>
  </si>
  <si>
    <t>15.11.2007г.</t>
  </si>
  <si>
    <t>г. Сретенск, ул. Луначарского, 62,кв.1</t>
  </si>
  <si>
    <t>75:18:030103:117</t>
  </si>
  <si>
    <t>квартира</t>
  </si>
  <si>
    <t>Сретенский район, с. Верхняя Куэнга, ул.Школьная,д.1, кв.5</t>
  </si>
  <si>
    <t>Распоряжение</t>
  </si>
  <si>
    <t>Распоряжение №384-р от 03.06.2022</t>
  </si>
  <si>
    <t>Сретенский район,с. Кулан,ул. Заречная,2</t>
  </si>
  <si>
    <t>Распоряжение №337-р  от 29.07.2005г</t>
  </si>
  <si>
    <t>г.Сретенск, ул. Луначарского,226А</t>
  </si>
  <si>
    <t>Распоряжение №193-р от 05.06.2014г.</t>
  </si>
  <si>
    <t>27.05.2014г.№75АА621406</t>
  </si>
  <si>
    <t>27.05.2014г.№75АА621405</t>
  </si>
  <si>
    <t>г.Сретенск, ул. Луначарского,183,кв.1</t>
  </si>
  <si>
    <t>Распоряжение № 481-р от 19.12.2014г</t>
  </si>
  <si>
    <t>Распоряжение № 337-р от 29.07.2005г.</t>
  </si>
  <si>
    <t>Распоряжение №420-р от 12.11.2014г.</t>
  </si>
  <si>
    <t>14.01.2022г</t>
  </si>
  <si>
    <t>земельный участок</t>
  </si>
  <si>
    <t>подъезд Делюн-Кокуй участок км 5+049- км 5+933</t>
  </si>
  <si>
    <t>19521+/-98</t>
  </si>
  <si>
    <t>Распоряжение №362ар, от 29.09.2015г.</t>
  </si>
  <si>
    <t>75/069/2022-2</t>
  </si>
  <si>
    <t>75:18:140101:60</t>
  </si>
  <si>
    <t>14.01.2022г.</t>
  </si>
  <si>
    <t>подъезд с.Адом участок км 22+492-22+635</t>
  </si>
  <si>
    <t>3104+/-39</t>
  </si>
  <si>
    <t>75/066/2022-2</t>
  </si>
  <si>
    <t>75:18:180301:7</t>
  </si>
  <si>
    <t>подъезд к с. Матакан участок км 0+000-км 0+473</t>
  </si>
  <si>
    <t>10855+/-36</t>
  </si>
  <si>
    <t>75:18:180901:73</t>
  </si>
  <si>
    <t>г.Сретенск, ул. Луначарского,186А</t>
  </si>
  <si>
    <t>7207+-30</t>
  </si>
  <si>
    <t>75/116/2022-4</t>
  </si>
  <si>
    <t>75:18:540204:91</t>
  </si>
  <si>
    <t>Подъезд к с. Усть-Курлыч, участок км 0+000 км 6+039</t>
  </si>
  <si>
    <t>133490+/-639</t>
  </si>
  <si>
    <t>75:18:550103:91</t>
  </si>
  <si>
    <t>подъезд Делюн-Кокуй участок км 4+054- км 5+049</t>
  </si>
  <si>
    <t>21885+/-259</t>
  </si>
  <si>
    <t>75/116/2022-2</t>
  </si>
  <si>
    <t>Постановление №463 от 15.12.2022</t>
  </si>
  <si>
    <t>75:18:570101:56</t>
  </si>
  <si>
    <t>Ориентир г.Сретенск,Участок находится примерно в 1240, по направдению на юго-восток от ориентира</t>
  </si>
  <si>
    <t>75/116/2022-6</t>
  </si>
  <si>
    <t>75:18:570101:54</t>
  </si>
  <si>
    <t>Забайкальский край, Сретенский район</t>
  </si>
  <si>
    <t>75:18:100101:63</t>
  </si>
  <si>
    <t>75/062/2022-2</t>
  </si>
  <si>
    <t>75:18:100101:64</t>
  </si>
  <si>
    <t>Дорога Делюн-Кокуй км 0+000-км 0+494</t>
  </si>
  <si>
    <t>75:18:090101:33</t>
  </si>
  <si>
    <t>Подъезд к с. Усть-Курлыч, участок км 12+233 км 12+995</t>
  </si>
  <si>
    <t>75:18:000000:587</t>
  </si>
  <si>
    <t>Распоряжение №71 от 05.03.2024г</t>
  </si>
  <si>
    <t>Сретенск- бори</t>
  </si>
  <si>
    <t>75/116/2024-3</t>
  </si>
  <si>
    <t>Постановление № 82от 13.03.2024</t>
  </si>
  <si>
    <t>75:18:450101:250</t>
  </si>
  <si>
    <t>дорога Сретенск - Бори</t>
  </si>
  <si>
    <t>Сретенск-Усть-Карск на участке Бори- Усть-Карск км 25+000-км35+000</t>
  </si>
  <si>
    <t>93662+/-5356</t>
  </si>
  <si>
    <t>75/116/2024-5</t>
  </si>
  <si>
    <t>75:18:0000000:62</t>
  </si>
  <si>
    <t>для содержания и эксплуатации мостового перехода через р.Чача на 54 км</t>
  </si>
  <si>
    <t>7775+/-200</t>
  </si>
  <si>
    <t>75:18:450101:229</t>
  </si>
  <si>
    <t>для содержания и эксплуатации автомобильной дороги Сретенск-Усть_карск, на участке 10+000-км 20+000</t>
  </si>
  <si>
    <t>159979+/-700</t>
  </si>
  <si>
    <t>75:18:450101:251</t>
  </si>
  <si>
    <t>для строительства автомобильной дороги Сретенск-Усть-Карск на участке Бори- Усть-Карск км 25+000-км35+000</t>
  </si>
  <si>
    <t>2162+/-814</t>
  </si>
  <si>
    <t>75/069/2024-7</t>
  </si>
  <si>
    <t>75:18:450101:252</t>
  </si>
  <si>
    <t>3084+/-972</t>
  </si>
  <si>
    <t>75/069/2024-5</t>
  </si>
  <si>
    <t>75:18:450101:253</t>
  </si>
  <si>
    <t>7850+/-1550</t>
  </si>
  <si>
    <t>75:18:450101:255</t>
  </si>
  <si>
    <t>для содержания и эксплуатации автомобильной дороги Сретенск-Усть-Карск на участке Бори- Усть-Карск км 25+000-км35+000</t>
  </si>
  <si>
    <t>4620+/-595</t>
  </si>
  <si>
    <t>75/069/2024-3</t>
  </si>
  <si>
    <t>75:18:450101:256</t>
  </si>
  <si>
    <t>3064+/-484</t>
  </si>
  <si>
    <t>75/063/2024-3</t>
  </si>
  <si>
    <t>75:18:450101:257</t>
  </si>
  <si>
    <t>4748+/-603</t>
  </si>
  <si>
    <t>75:18:450101:258</t>
  </si>
  <si>
    <t>5826+/-668</t>
  </si>
  <si>
    <t>75:18:580102:221</t>
  </si>
  <si>
    <t>6799+/-100</t>
  </si>
  <si>
    <t>амортизация</t>
  </si>
  <si>
    <t>остаточная стоимость</t>
  </si>
  <si>
    <t>жилой дом 1966 года</t>
  </si>
  <si>
    <t>75:18:180843:26</t>
  </si>
  <si>
    <t>Сретенский район, с. Адом</t>
  </si>
  <si>
    <t>Постановление №</t>
  </si>
  <si>
    <t>Сретенский район,с. Дунаево, ул. Привокзальная,7,кв.3</t>
  </si>
  <si>
    <t>дом</t>
  </si>
  <si>
    <t>предположительно с.Шапка</t>
  </si>
  <si>
    <t>п/п №</t>
  </si>
  <si>
    <t>муниципальнй район</t>
  </si>
  <si>
    <t>Сретенский район</t>
  </si>
  <si>
    <t>Распоряжение №154р от 05.03.2021</t>
  </si>
  <si>
    <t>Постановление №409 от  17.11.2022г.</t>
  </si>
  <si>
    <t>постановление №199 от 156.06.2022</t>
  </si>
  <si>
    <t>75:18:180911:239</t>
  </si>
  <si>
    <t>договор соц найма</t>
  </si>
  <si>
    <t>75:18:140101:61</t>
  </si>
  <si>
    <t>75:18:130101:77</t>
  </si>
  <si>
    <t>№ 75-75-21/002/2008-254 от 14.06.2008</t>
  </si>
  <si>
    <t>№ 75-75-21/004/2009-010 от 18.05.2009</t>
  </si>
  <si>
    <t>75:18:150102:101</t>
  </si>
  <si>
    <t>Распоряжение №319-р от 12.05.2022</t>
  </si>
  <si>
    <t>75:18:180802:16</t>
  </si>
  <si>
    <t>№ 75-75-21/001/2009-455 от 07.05.2009</t>
  </si>
  <si>
    <t>распоряжение №123р от 21.04.2010</t>
  </si>
  <si>
    <t>75:18:180843:26-75/063/2024-1 04.12.2024</t>
  </si>
  <si>
    <t>75:18:170111:58</t>
  </si>
  <si>
    <t>75:18:060101:20</t>
  </si>
  <si>
    <t>75-75/021-75/021/005/2016-365/2</t>
  </si>
  <si>
    <t>75:18:090101:32</t>
  </si>
  <si>
    <t>Подъезд к с. Усть-курлыч, участок км 13+027-км 13+037</t>
  </si>
  <si>
    <t>75-75/021-75/021/005/2016-366/2 от 18.05.2016</t>
  </si>
  <si>
    <t>Подъезд к с. Усть-Курлыч, участок км 6+039 - км 8+374</t>
  </si>
  <si>
    <t>75:18:100101:63-75/062/2022-2</t>
  </si>
  <si>
    <t>75:18:0:83</t>
  </si>
  <si>
    <t>Подъезд к с. Болотово, участок км 0+000-11+600</t>
  </si>
  <si>
    <t>Подъезд к с. Болотово, участок км11+600-11+800</t>
  </si>
  <si>
    <t>75:18:0:141</t>
  </si>
  <si>
    <t>Подъезд к с. Матакан участок км 1+539-км 3+931</t>
  </si>
  <si>
    <t>Для содержания и эксплуатации автомобильной дороги</t>
  </si>
  <si>
    <t>г.Сретенск, ул. Луначарского,183,кв4</t>
  </si>
  <si>
    <t>г.Сретенск, ул. Заречная15А</t>
  </si>
  <si>
    <t>75:18:180913:42</t>
  </si>
  <si>
    <t>75-75-21/001/2006-380 от 11.09.2006</t>
  </si>
  <si>
    <t>75:18:180816:60</t>
  </si>
  <si>
    <t>75-75-21/002/2008-257 от 14.06.2008</t>
  </si>
  <si>
    <t xml:space="preserve"> 14.06.2008</t>
  </si>
  <si>
    <t>75-75-21/010/2008-098 от 31.12.2008</t>
  </si>
  <si>
    <t>75:18:180911:227</t>
  </si>
  <si>
    <t>75:18:180911:227-75/116/2022-1 26.08.2022</t>
  </si>
  <si>
    <t>75:18:180911:239-75/116/2022-1 26.08.2022</t>
  </si>
  <si>
    <t>75-75-21/002/2008-240 от 14.06.2008</t>
  </si>
  <si>
    <t>75:18:050103:295</t>
  </si>
  <si>
    <t>помещение</t>
  </si>
  <si>
    <t>75-75-21/009/2014-027 от 24.06.2014</t>
  </si>
  <si>
    <t>75:18:180902:41</t>
  </si>
  <si>
    <t>27.10.2014г. 75-75-21/007/2014-352</t>
  </si>
  <si>
    <t>75:18180845:18</t>
  </si>
  <si>
    <t>75:18:180845:18-75/062/2023-2</t>
  </si>
  <si>
    <t>Постановление№497 от 18.12.2023</t>
  </si>
  <si>
    <t>Распоряжение №317р, от 10.09.2014г.</t>
  </si>
  <si>
    <t>счет учета имущества</t>
  </si>
  <si>
    <t>108.51</t>
  </si>
  <si>
    <t>108.55</t>
  </si>
  <si>
    <t>сооружение</t>
  </si>
  <si>
    <t>75:18:050103:240</t>
  </si>
  <si>
    <t>здание</t>
  </si>
  <si>
    <t>Забайкальский край, Сретенский р-н, с. Дунаево, Вокзальная ул, 9</t>
  </si>
  <si>
    <t>котельная ДПСК</t>
  </si>
  <si>
    <t>№ 75-75/021-75/021/025/2015-084/2 от 22.10.2015</t>
  </si>
  <si>
    <t>ООО Металлстроймонтаж</t>
  </si>
  <si>
    <t>75:18:050101:240</t>
  </si>
  <si>
    <t>нежилое здание</t>
  </si>
  <si>
    <t>котельная "Стройдвор"</t>
  </si>
  <si>
    <t>Забайкальский край, Сретенский район, с. Дунаево, ул. Школьная, 43Е</t>
  </si>
  <si>
    <t>№ 75-75/021-75/021/025/2015-085/2 от 22.10.2015</t>
  </si>
  <si>
    <t>75:18:000000:555</t>
  </si>
  <si>
    <t>Забайкальский край, Сретенский район, с. Дунаево</t>
  </si>
  <si>
    <t>№ 75:18:000000:555-75/116/2024-3 от20.03.2024</t>
  </si>
  <si>
    <t>75:18:050101:241</t>
  </si>
  <si>
    <t>здание мастерких</t>
  </si>
  <si>
    <t>Забайкальский край, Сретенский район, с. Дунаево, ул. Школьная, 43Б</t>
  </si>
  <si>
    <t>75-75/021-75/021/025/2015-088/2 от 22.10.2015</t>
  </si>
  <si>
    <t>75:18:050101:246</t>
  </si>
  <si>
    <t>нежилое</t>
  </si>
  <si>
    <t>гараж</t>
  </si>
  <si>
    <t>Забайкальский край, Сретенский район, с. Дунаево, ул. Школьная, 43 З</t>
  </si>
  <si>
    <t>75-75/021-75/021/025/2015-136/2 от 22.10.2015</t>
  </si>
  <si>
    <t>75:18:050102:199</t>
  </si>
  <si>
    <t>колодец водоприемный</t>
  </si>
  <si>
    <t>Забайкальский край, Сретенский р-н, с. Дунаево, Новая ул, 15 А</t>
  </si>
  <si>
    <t>75-75/021-75/021/025/2015-138/2 от27.10.2015</t>
  </si>
  <si>
    <t>75:18:050103:291</t>
  </si>
  <si>
    <t>здание насосной станции</t>
  </si>
  <si>
    <t>Забайкальский край, Сретенский район, с. Дунаево, ул. Новая, 15</t>
  </si>
  <si>
    <t>№ 75-75/021-75/021/025/2015-139/2 от27.10.2015</t>
  </si>
  <si>
    <t>75:18:050103:239</t>
  </si>
  <si>
    <t>резервуар для воды бетонный подземный</t>
  </si>
  <si>
    <t>Забайкальский край, Сретенский район, с. Дунаево, ул. Нагорная</t>
  </si>
  <si>
    <t>75-75/021-75/021/025/2015-141/2 от 27.10.2015</t>
  </si>
  <si>
    <t>водопроводная сеть</t>
  </si>
  <si>
    <t>Забайкальский край, Сретенский район, с. Дунаево, 1А</t>
  </si>
  <si>
    <t>канализационные сети</t>
  </si>
  <si>
    <t>75:18:050101:250</t>
  </si>
  <si>
    <t>75-75/021-75/021/025/2015-144/2 от27.10.2015</t>
  </si>
  <si>
    <t>75:18:050102:200</t>
  </si>
  <si>
    <t>Коллектор напорный канализационный</t>
  </si>
  <si>
    <t>Забайкальский край, Сретенский район, с. Дунаево, ул. Новая, 15Б</t>
  </si>
  <si>
    <t>№ 75-75/021-75/021/025/2015-147/2 от27.10.2015</t>
  </si>
  <si>
    <t>Забайкальский край, Сретенский район, с. Дунаево, ун Нагорная 14-а</t>
  </si>
  <si>
    <t>водонапорная башня</t>
  </si>
  <si>
    <t>водоколонка № 1</t>
  </si>
  <si>
    <t>Забайкальский край, Сретенский район, с. Дунаево, ул. Новая</t>
  </si>
  <si>
    <t>водопроводно-епнализационные сети</t>
  </si>
  <si>
    <t>75:18:050101:253</t>
  </si>
  <si>
    <t>№ 75-75/021-75/021/025/2015-086/2 о т22.10.2015</t>
  </si>
  <si>
    <t>75:18:050101:251</t>
  </si>
  <si>
    <t>Забайкальский край, Сретенский р-н, с. Дунаево, А</t>
  </si>
  <si>
    <t>75-75/021-75/021/025/2015-087/2</t>
  </si>
  <si>
    <t>Забайкальский край, Сретенский район, с. Дунаево, ул. Вокзальная, 8А</t>
  </si>
  <si>
    <t>Забайкальский край, Сретенский район, с. Верхняя Куэнга, ул. Луговая, 1а</t>
  </si>
  <si>
    <t>Водонапорная башня</t>
  </si>
  <si>
    <t>Забайкальский край, Сретенский район, с. Верхняя Куэнга, ул. Школьная, 10</t>
  </si>
  <si>
    <t>Забайкальский край, Сретенский район, с. Верхняя Куэнга</t>
  </si>
  <si>
    <t>75:18:000000:556</t>
  </si>
  <si>
    <t>№ 75:18:000000:556-75/116/2024-3 от 29.03.2024</t>
  </si>
  <si>
    <t>Забайкальский край, Сретенский район, с. Дунаево, ул. Школьная,2А</t>
  </si>
  <si>
    <t>Здание котельной «Школа»</t>
  </si>
  <si>
    <t xml:space="preserve">75-75-21/010/2008-225 от 28.04.2009 </t>
  </si>
  <si>
    <t xml:space="preserve">№ 75-75-21/017/2014-153 от 11.12.2014. </t>
  </si>
  <si>
    <t>С.Кулан ул Новая21 Киршева</t>
  </si>
  <si>
    <t>75:18:050102:204</t>
  </si>
  <si>
    <t>№ 75-75/021-75/021/025/2015-140/2 27.10.2015</t>
  </si>
  <si>
    <t xml:space="preserve">    75:18:030011:129</t>
  </si>
  <si>
    <t>Распоряжение Департамента гос. имущества и земельных отношений Забайкальского края от 29.07.2015 г. № 4739/р, Распоряжение «О приеме имущества в муниципальную казну мун-го района «Сретенский район»» от 05.09.2015 г. № 334-р</t>
  </si>
  <si>
    <t>75:18:050101:318</t>
  </si>
  <si>
    <t>№ 75-75/021-75/021/025/2015-137/1от 27.10.2015</t>
  </si>
  <si>
    <t>75:18:050101:252</t>
  </si>
  <si>
    <t>№ 75-75/021-75/021/025/2015-142/2</t>
  </si>
  <si>
    <t>75:18:050101:254</t>
  </si>
  <si>
    <t>№ 75-75/021-75/021/025/2015-143/2 от 27.10.2015</t>
  </si>
  <si>
    <t>тепловые сети к ДПСК</t>
  </si>
  <si>
    <t>Земля Дунаево по котельной Школьная, 2А</t>
  </si>
  <si>
    <t>75:18:050101:5</t>
  </si>
  <si>
    <t>№ 75-75/021-75/021/025/2015-145/2 от 27.10.2015</t>
  </si>
  <si>
    <t>Акт приема-передачи №6 от 09.09.2015 гос. /Распоряжение Департамента гос ударс-го имущества  Заб. края о приеме в казну Сретенского района № 5537/р от 09.09.2015 г.</t>
  </si>
  <si>
    <t>Акт приема-передачи №6 от 09.09.2015 гос. /Распоряжение Департамента гос иму Заб края о приеме в казну Сретенского района № 5537/р от 09.09.2015 г.</t>
  </si>
  <si>
    <t>для размещения котельной</t>
  </si>
  <si>
    <t>75:18:050102:203</t>
  </si>
  <si>
    <t>Забайкальский край, Сретенский р-н, с. Дунаево, Центральная ул., 28 а</t>
  </si>
  <si>
    <t>нежилое помещение  очистные сооружения</t>
  </si>
  <si>
    <t>№ 75-75/021-75/021/025/2015-330/2</t>
  </si>
  <si>
    <t>75:18:030103:95</t>
  </si>
  <si>
    <t>Забайкальский край Сретенский район с. Верхняя Куэнга ул. Школьная, 10</t>
  </si>
  <si>
    <t>Для размещения водонапорной башни</t>
  </si>
  <si>
    <t>№ 75-75/021-75/021/005/2016-288/2 от от 29.03.2016</t>
  </si>
  <si>
    <t xml:space="preserve"> 75:18:030104:9</t>
  </si>
  <si>
    <t>Забайкальский край Сретенский район с. Верхняя Куэнга ул. Луговая, 1А</t>
  </si>
  <si>
    <t>балансовая стоимость (рублей)</t>
  </si>
  <si>
    <t>75:18:150102:79</t>
  </si>
  <si>
    <t>Забайкальский край, р-н Сретенский, с. Чикичей, ул. Дмитрия Фирсовича, дом 14</t>
  </si>
  <si>
    <t>для размещения и эксплуатации муниципального дошкольного образовательного учреждения</t>
  </si>
  <si>
    <t>постановление №454 от28.12.2024</t>
  </si>
  <si>
    <t>№ 75:18:150102:79-75/063/2023-3 11.04.2023</t>
  </si>
  <si>
    <t>Для размещения и эксплуатации здания котельной</t>
  </si>
  <si>
    <t>№ 75-75/021-75/021/025/2015-177/2 от 29.10.2015</t>
  </si>
  <si>
    <t>75:18:030104:20</t>
  </si>
  <si>
    <t>№ 75-75/021-75/021/005/2016-004/2 от 18.02.2016</t>
  </si>
  <si>
    <t>реестр недвижимого имущества казны муниипальногоо района "Сретенский район"</t>
  </si>
  <si>
    <t>реестр земельных участков казны муниципального района "Сретенский район"</t>
  </si>
  <si>
    <t>постановление №19 от04.02.2025</t>
  </si>
  <si>
    <t>75:18:140101:26</t>
  </si>
  <si>
    <t>Для размещения и эксплуатации здания школы</t>
  </si>
  <si>
    <t>Забайкальский край, р-н Сретенский, с. Адом, ул. Зеленая, дом 18</t>
  </si>
  <si>
    <t>18531.30</t>
  </si>
  <si>
    <t>75:18:130101:38</t>
  </si>
  <si>
    <t>Для размещения и эксплуатации школы</t>
  </si>
  <si>
    <t>Забайкальский край, р-н Сретенский, с. Кулан, ул. Заречная, дом 2</t>
  </si>
  <si>
    <t>27039.30</t>
  </si>
  <si>
    <t>постановление №48 от 19.02.2025</t>
  </si>
  <si>
    <t>75:18:570101:91</t>
  </si>
  <si>
    <t>для размещения отходов</t>
  </si>
  <si>
    <t>Забайкальский край, р-н Сретенский</t>
  </si>
  <si>
    <t>№ 75:18:570101:91-75/071/2022-2  от 10.02.2022</t>
  </si>
  <si>
    <t>Сретенский район,с. Уктыча, ул. Набережная 13а</t>
  </si>
  <si>
    <t>с Нижняя Куэнга</t>
  </si>
  <si>
    <t xml:space="preserve">школа </t>
  </si>
  <si>
    <t xml:space="preserve">корректировка               </t>
  </si>
  <si>
    <t>52 560.09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</si>
</sst>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 ;\-#,##0.00\ 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  <font>
      <sz val="8"/>
      <color rgb="FF292C2F"/>
      <name val="Arial"/>
      <family val="2"/>
      <charset val="204"/>
    </font>
    <font>
      <sz val="8"/>
      <color rgb="FF2E3032"/>
      <name val="Times New Roman"/>
      <family val="1"/>
      <charset val="204"/>
    </font>
    <font>
      <sz val="8"/>
      <name val="Times New Roman"/>
      <family val="1"/>
      <charset val="204"/>
    </font>
    <font>
      <sz val="7"/>
      <color rgb="FF292C2F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"/>
      <name val="Arial Cyr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6"/>
      <color rgb="FF292C2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2" fillId="0" borderId="5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4" fontId="4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0" xfId="0" applyFont="1"/>
    <xf numFmtId="0" fontId="7" fillId="0" borderId="1" xfId="0" applyFont="1" applyBorder="1" applyAlignment="1">
      <alignment horizontal="left" vertical="center" wrapText="1"/>
    </xf>
    <xf numFmtId="0" fontId="2" fillId="0" borderId="0" xfId="0" applyFont="1"/>
    <xf numFmtId="14" fontId="4" fillId="0" borderId="2" xfId="0" applyNumberFormat="1" applyFont="1" applyBorder="1"/>
    <xf numFmtId="0" fontId="4" fillId="0" borderId="9" xfId="0" applyFont="1" applyBorder="1"/>
    <xf numFmtId="14" fontId="4" fillId="0" borderId="9" xfId="0" applyNumberFormat="1" applyFont="1" applyBorder="1"/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164" fontId="11" fillId="0" borderId="1" xfId="2" applyNumberFormat="1" applyFont="1" applyBorder="1" applyAlignment="1">
      <alignment horizontal="center"/>
    </xf>
    <xf numFmtId="164" fontId="11" fillId="0" borderId="2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3" fontId="2" fillId="0" borderId="9" xfId="0" applyNumberFormat="1" applyFont="1" applyBorder="1" applyAlignment="1">
      <alignment wrapText="1"/>
    </xf>
    <xf numFmtId="0" fontId="12" fillId="5" borderId="4" xfId="0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wrapText="1"/>
    </xf>
    <xf numFmtId="0" fontId="4" fillId="0" borderId="2" xfId="0" applyFont="1" applyBorder="1"/>
    <xf numFmtId="4" fontId="11" fillId="0" borderId="2" xfId="2" applyNumberFormat="1" applyFont="1" applyBorder="1" applyAlignment="1">
      <alignment horizontal="center"/>
    </xf>
    <xf numFmtId="4" fontId="2" fillId="0" borderId="0" xfId="0" applyNumberFormat="1" applyFont="1"/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4" fillId="0" borderId="3" xfId="0" applyFont="1" applyBorder="1"/>
    <xf numFmtId="0" fontId="16" fillId="0" borderId="9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4" fontId="11" fillId="0" borderId="1" xfId="2" applyNumberFormat="1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</cellXfs>
  <cellStyles count="3">
    <cellStyle name="Денежный" xfId="2" builtinId="4"/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topLeftCell="A76" workbookViewId="0">
      <selection activeCell="A55" sqref="A55:S95"/>
    </sheetView>
  </sheetViews>
  <sheetFormatPr defaultRowHeight="11.25" x14ac:dyDescent="0.2"/>
  <cols>
    <col min="1" max="1" width="3.5703125" style="1" customWidth="1"/>
    <col min="2" max="2" width="11.7109375" style="1" customWidth="1"/>
    <col min="3" max="3" width="7.28515625" style="1" customWidth="1"/>
    <col min="4" max="4" width="9.5703125" style="1" customWidth="1"/>
    <col min="5" max="5" width="16.85546875" style="1" customWidth="1"/>
    <col min="6" max="6" width="14" style="1" customWidth="1"/>
    <col min="7" max="7" width="13.140625" style="1" customWidth="1"/>
    <col min="8" max="8" width="11.28515625" style="1" customWidth="1"/>
    <col min="9" max="9" width="15.140625" style="1" customWidth="1"/>
    <col min="10" max="10" width="16.85546875" style="1" customWidth="1"/>
    <col min="11" max="11" width="12.42578125" style="1" customWidth="1"/>
    <col min="12" max="12" width="12" style="1" customWidth="1"/>
    <col min="13" max="13" width="11.5703125" style="1" customWidth="1"/>
    <col min="14" max="14" width="9.140625" style="1" customWidth="1"/>
    <col min="15" max="15" width="12" style="1" customWidth="1"/>
    <col min="16" max="16" width="12.140625" style="1" customWidth="1"/>
    <col min="17" max="17" width="13.140625" style="1" customWidth="1"/>
    <col min="18" max="18" width="8.5703125" style="1" customWidth="1"/>
    <col min="19" max="19" width="7.85546875" style="1" customWidth="1"/>
    <col min="20" max="16384" width="9.140625" style="1"/>
  </cols>
  <sheetData>
    <row r="1" spans="1:19" ht="121.5" customHeight="1" x14ac:dyDescent="0.2">
      <c r="A1" s="20" t="s">
        <v>162</v>
      </c>
      <c r="B1" s="20" t="s">
        <v>163</v>
      </c>
      <c r="C1" s="20" t="s">
        <v>11</v>
      </c>
      <c r="D1" s="20" t="s">
        <v>215</v>
      </c>
      <c r="E1" s="20" t="s">
        <v>12</v>
      </c>
      <c r="F1" s="20" t="s">
        <v>8</v>
      </c>
      <c r="G1" s="20" t="s">
        <v>7</v>
      </c>
      <c r="H1" s="20" t="s">
        <v>0</v>
      </c>
      <c r="I1" s="20" t="s">
        <v>1</v>
      </c>
      <c r="J1" s="20" t="s">
        <v>2</v>
      </c>
      <c r="K1" s="20" t="s">
        <v>312</v>
      </c>
      <c r="L1" s="20" t="s">
        <v>153</v>
      </c>
      <c r="M1" s="20" t="s">
        <v>154</v>
      </c>
      <c r="N1" s="20" t="s">
        <v>9</v>
      </c>
      <c r="O1" s="20" t="s">
        <v>3</v>
      </c>
      <c r="P1" s="20" t="s">
        <v>4</v>
      </c>
      <c r="Q1" s="20" t="s">
        <v>10</v>
      </c>
      <c r="R1" s="20" t="s">
        <v>5</v>
      </c>
      <c r="S1" s="20" t="s">
        <v>6</v>
      </c>
    </row>
    <row r="2" spans="1:19" ht="20.25" customHeight="1" x14ac:dyDescent="0.2">
      <c r="A2" s="55" t="s">
        <v>322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</row>
    <row r="3" spans="1:19" ht="45" x14ac:dyDescent="0.2">
      <c r="A3" s="2">
        <v>1</v>
      </c>
      <c r="B3" s="2" t="s">
        <v>164</v>
      </c>
      <c r="C3" s="2">
        <v>1010003</v>
      </c>
      <c r="D3" s="2" t="s">
        <v>216</v>
      </c>
      <c r="E3" s="2" t="s">
        <v>69</v>
      </c>
      <c r="F3" s="16" t="s">
        <v>196</v>
      </c>
      <c r="G3" s="5">
        <v>44082</v>
      </c>
      <c r="H3" s="2" t="s">
        <v>13</v>
      </c>
      <c r="I3" s="2" t="s">
        <v>14</v>
      </c>
      <c r="J3" s="2" t="s">
        <v>70</v>
      </c>
      <c r="K3" s="7">
        <v>42097</v>
      </c>
      <c r="L3" s="7">
        <v>17384</v>
      </c>
      <c r="M3" s="7">
        <f>K3-L3</f>
        <v>24713</v>
      </c>
      <c r="N3" s="2">
        <v>667.4</v>
      </c>
      <c r="O3" s="2" t="s">
        <v>15</v>
      </c>
      <c r="P3" s="2" t="s">
        <v>16</v>
      </c>
      <c r="Q3" s="13" t="s">
        <v>197</v>
      </c>
      <c r="R3" s="2"/>
      <c r="S3" s="2"/>
    </row>
    <row r="4" spans="1:19" ht="45" x14ac:dyDescent="0.2">
      <c r="A4" s="2">
        <v>2</v>
      </c>
      <c r="B4" s="2" t="s">
        <v>164</v>
      </c>
      <c r="C4" s="2">
        <v>1010010</v>
      </c>
      <c r="D4" s="2" t="s">
        <v>216</v>
      </c>
      <c r="E4" s="2" t="s">
        <v>49</v>
      </c>
      <c r="F4" s="3" t="s">
        <v>60</v>
      </c>
      <c r="G4" s="4">
        <v>40873</v>
      </c>
      <c r="H4" s="2" t="s">
        <v>13</v>
      </c>
      <c r="I4" s="2" t="s">
        <v>18</v>
      </c>
      <c r="J4" s="2" t="s">
        <v>19</v>
      </c>
      <c r="K4" s="2">
        <v>126292</v>
      </c>
      <c r="L4" s="8">
        <v>126292</v>
      </c>
      <c r="M4" s="2">
        <f t="shared" ref="M4:M77" si="0">K4-L4</f>
        <v>0</v>
      </c>
      <c r="N4" s="2">
        <v>242</v>
      </c>
      <c r="O4" s="2" t="s">
        <v>15</v>
      </c>
      <c r="P4" s="2" t="s">
        <v>16</v>
      </c>
      <c r="Q4" s="2" t="s">
        <v>61</v>
      </c>
      <c r="R4" s="2"/>
      <c r="S4" s="2" t="s">
        <v>20</v>
      </c>
    </row>
    <row r="5" spans="1:19" ht="45" x14ac:dyDescent="0.2">
      <c r="A5" s="2">
        <v>3</v>
      </c>
      <c r="B5" s="2" t="s">
        <v>164</v>
      </c>
      <c r="C5" s="2"/>
      <c r="D5" s="2" t="s">
        <v>216</v>
      </c>
      <c r="E5" s="2" t="s">
        <v>44</v>
      </c>
      <c r="F5" s="2" t="s">
        <v>42</v>
      </c>
      <c r="G5" s="5" t="s">
        <v>46</v>
      </c>
      <c r="H5" s="2" t="s">
        <v>13</v>
      </c>
      <c r="I5" s="2" t="s">
        <v>21</v>
      </c>
      <c r="J5" s="2" t="s">
        <v>22</v>
      </c>
      <c r="K5" s="2">
        <v>77874.710000000006</v>
      </c>
      <c r="L5" s="8">
        <v>0</v>
      </c>
      <c r="M5" s="2">
        <f t="shared" si="0"/>
        <v>77874.710000000006</v>
      </c>
      <c r="N5" s="2" t="s">
        <v>45</v>
      </c>
      <c r="O5" s="2" t="s">
        <v>15</v>
      </c>
      <c r="P5" s="2" t="s">
        <v>16</v>
      </c>
      <c r="Q5" s="2" t="s">
        <v>72</v>
      </c>
      <c r="R5" s="2"/>
      <c r="S5" s="2"/>
    </row>
    <row r="6" spans="1:19" ht="45" x14ac:dyDescent="0.2">
      <c r="A6" s="2">
        <v>4</v>
      </c>
      <c r="B6" s="2" t="s">
        <v>164</v>
      </c>
      <c r="C6" s="2"/>
      <c r="D6" s="2" t="s">
        <v>216</v>
      </c>
      <c r="E6" s="2" t="s">
        <v>71</v>
      </c>
      <c r="F6" s="2" t="s">
        <v>43</v>
      </c>
      <c r="G6" s="5" t="s">
        <v>46</v>
      </c>
      <c r="H6" s="2" t="s">
        <v>13</v>
      </c>
      <c r="I6" s="2" t="s">
        <v>23</v>
      </c>
      <c r="J6" s="2" t="s">
        <v>24</v>
      </c>
      <c r="K6" s="6">
        <v>161478.95000000001</v>
      </c>
      <c r="L6" s="8">
        <v>0</v>
      </c>
      <c r="M6" s="6">
        <f>K6-L6</f>
        <v>161478.95000000001</v>
      </c>
      <c r="N6" s="2">
        <v>138.1</v>
      </c>
      <c r="O6" s="2" t="s">
        <v>15</v>
      </c>
      <c r="P6" s="2" t="s">
        <v>16</v>
      </c>
      <c r="Q6" s="2" t="s">
        <v>73</v>
      </c>
      <c r="R6" s="2"/>
      <c r="S6" s="2"/>
    </row>
    <row r="7" spans="1:19" ht="45" x14ac:dyDescent="0.2">
      <c r="A7" s="2">
        <v>5</v>
      </c>
      <c r="B7" s="2" t="s">
        <v>164</v>
      </c>
      <c r="C7" s="2">
        <v>1010015</v>
      </c>
      <c r="D7" s="2" t="s">
        <v>216</v>
      </c>
      <c r="E7" s="2" t="s">
        <v>76</v>
      </c>
      <c r="F7" s="15" t="s">
        <v>198</v>
      </c>
      <c r="G7" s="16" t="s">
        <v>200</v>
      </c>
      <c r="H7" s="2" t="s">
        <v>13</v>
      </c>
      <c r="I7" s="2" t="s">
        <v>25</v>
      </c>
      <c r="J7" s="2" t="s">
        <v>26</v>
      </c>
      <c r="K7" s="7">
        <v>27504</v>
      </c>
      <c r="L7" s="7">
        <v>24787</v>
      </c>
      <c r="M7" s="2">
        <f t="shared" si="0"/>
        <v>2717</v>
      </c>
      <c r="N7" s="2">
        <v>323.2</v>
      </c>
      <c r="O7" s="2" t="s">
        <v>15</v>
      </c>
      <c r="P7" s="2" t="s">
        <v>16</v>
      </c>
      <c r="Q7" s="12" t="s">
        <v>199</v>
      </c>
      <c r="R7" s="2"/>
      <c r="S7" s="2"/>
    </row>
    <row r="8" spans="1:19" ht="45" x14ac:dyDescent="0.2">
      <c r="A8" s="2">
        <v>6</v>
      </c>
      <c r="B8" s="2" t="s">
        <v>164</v>
      </c>
      <c r="C8" s="2"/>
      <c r="D8" s="2" t="s">
        <v>216</v>
      </c>
      <c r="E8" s="2" t="s">
        <v>48</v>
      </c>
      <c r="F8" s="2" t="s">
        <v>47</v>
      </c>
      <c r="G8" s="5">
        <v>40875</v>
      </c>
      <c r="H8" s="2" t="s">
        <v>28</v>
      </c>
      <c r="I8" s="2" t="s">
        <v>29</v>
      </c>
      <c r="J8" s="2" t="s">
        <v>30</v>
      </c>
      <c r="K8" s="6">
        <v>219217.27</v>
      </c>
      <c r="L8" s="6">
        <v>219217.27</v>
      </c>
      <c r="M8" s="2">
        <f t="shared" si="0"/>
        <v>0</v>
      </c>
      <c r="N8" s="2">
        <v>332.2</v>
      </c>
      <c r="O8" s="2" t="s">
        <v>15</v>
      </c>
      <c r="P8" s="2" t="s">
        <v>16</v>
      </c>
      <c r="Q8" s="5">
        <v>39813</v>
      </c>
      <c r="R8" s="2"/>
      <c r="S8" s="2"/>
    </row>
    <row r="9" spans="1:19" ht="45" x14ac:dyDescent="0.2">
      <c r="A9" s="2">
        <v>7</v>
      </c>
      <c r="B9" s="2" t="s">
        <v>164</v>
      </c>
      <c r="C9" s="2"/>
      <c r="D9" s="2" t="s">
        <v>216</v>
      </c>
      <c r="E9" s="2" t="s">
        <v>175</v>
      </c>
      <c r="F9" s="2" t="s">
        <v>176</v>
      </c>
      <c r="G9" s="11">
        <v>41352</v>
      </c>
      <c r="H9" s="2" t="s">
        <v>13</v>
      </c>
      <c r="I9" s="2" t="s">
        <v>31</v>
      </c>
      <c r="J9" s="2" t="s">
        <v>32</v>
      </c>
      <c r="K9" s="7">
        <v>79800</v>
      </c>
      <c r="L9" s="7">
        <v>79800</v>
      </c>
      <c r="M9" s="2">
        <f t="shared" si="0"/>
        <v>0</v>
      </c>
      <c r="N9" s="2">
        <v>78.7</v>
      </c>
      <c r="O9" s="2" t="s">
        <v>15</v>
      </c>
      <c r="P9" s="2" t="s">
        <v>16</v>
      </c>
      <c r="Q9" s="10" t="s">
        <v>177</v>
      </c>
      <c r="R9" s="2"/>
      <c r="S9" s="2"/>
    </row>
    <row r="10" spans="1:19" ht="45" x14ac:dyDescent="0.2">
      <c r="A10" s="2">
        <v>8</v>
      </c>
      <c r="B10" s="2" t="s">
        <v>164</v>
      </c>
      <c r="C10" s="2"/>
      <c r="D10" s="2" t="s">
        <v>216</v>
      </c>
      <c r="E10" s="2" t="s">
        <v>17</v>
      </c>
      <c r="F10" s="2" t="s">
        <v>54</v>
      </c>
      <c r="G10" s="2" t="s">
        <v>55</v>
      </c>
      <c r="H10" s="2" t="s">
        <v>13</v>
      </c>
      <c r="I10" s="2" t="s">
        <v>31</v>
      </c>
      <c r="J10" s="2" t="s">
        <v>33</v>
      </c>
      <c r="K10" s="2">
        <v>49362.6</v>
      </c>
      <c r="L10" s="8">
        <v>49362.6</v>
      </c>
      <c r="M10" s="2">
        <f t="shared" si="0"/>
        <v>0</v>
      </c>
      <c r="N10" s="2">
        <v>53.1</v>
      </c>
      <c r="O10" s="2" t="s">
        <v>15</v>
      </c>
      <c r="P10" s="2" t="s">
        <v>16</v>
      </c>
      <c r="Q10" s="5">
        <v>39813</v>
      </c>
      <c r="R10" s="2"/>
      <c r="S10" s="2"/>
    </row>
    <row r="11" spans="1:19" ht="45" x14ac:dyDescent="0.2">
      <c r="A11" s="2">
        <v>9</v>
      </c>
      <c r="B11" s="2" t="s">
        <v>164</v>
      </c>
      <c r="C11" s="2"/>
      <c r="D11" s="2" t="s">
        <v>216</v>
      </c>
      <c r="E11" s="2" t="s">
        <v>56</v>
      </c>
      <c r="F11" s="2" t="s">
        <v>52</v>
      </c>
      <c r="G11" s="2" t="s">
        <v>53</v>
      </c>
      <c r="H11" s="2" t="s">
        <v>51</v>
      </c>
      <c r="I11" s="2" t="s">
        <v>155</v>
      </c>
      <c r="J11" s="2" t="s">
        <v>34</v>
      </c>
      <c r="K11" s="2">
        <v>199000</v>
      </c>
      <c r="L11" s="8">
        <v>199000</v>
      </c>
      <c r="M11" s="2">
        <f t="shared" si="0"/>
        <v>0</v>
      </c>
      <c r="N11" s="2">
        <v>139.1</v>
      </c>
      <c r="O11" s="2" t="s">
        <v>15</v>
      </c>
      <c r="P11" s="2" t="s">
        <v>16</v>
      </c>
      <c r="Q11" s="12" t="s">
        <v>201</v>
      </c>
      <c r="R11" s="2"/>
      <c r="S11" s="2"/>
    </row>
    <row r="12" spans="1:19" ht="45" x14ac:dyDescent="0.2">
      <c r="A12" s="8">
        <v>10</v>
      </c>
      <c r="B12" s="2" t="s">
        <v>164</v>
      </c>
      <c r="C12" s="2"/>
      <c r="D12" s="2" t="s">
        <v>216</v>
      </c>
      <c r="E12" s="2" t="s">
        <v>67</v>
      </c>
      <c r="F12" s="2" t="s">
        <v>174</v>
      </c>
      <c r="G12" s="5">
        <v>40873</v>
      </c>
      <c r="H12" s="2" t="s">
        <v>13</v>
      </c>
      <c r="I12" s="2" t="s">
        <v>27</v>
      </c>
      <c r="J12" s="2" t="s">
        <v>37</v>
      </c>
      <c r="K12" s="6">
        <v>553271.55000000005</v>
      </c>
      <c r="L12" s="6">
        <v>553271.55000000005</v>
      </c>
      <c r="M12" s="2">
        <f t="shared" si="0"/>
        <v>0</v>
      </c>
      <c r="N12" s="2">
        <v>1062.5</v>
      </c>
      <c r="O12" s="2" t="s">
        <v>15</v>
      </c>
      <c r="P12" s="2" t="s">
        <v>16</v>
      </c>
      <c r="Q12" s="14" t="s">
        <v>173</v>
      </c>
      <c r="R12" s="2"/>
      <c r="S12" s="2"/>
    </row>
    <row r="13" spans="1:19" ht="45" x14ac:dyDescent="0.2">
      <c r="A13" s="2">
        <v>11</v>
      </c>
      <c r="B13" s="2" t="s">
        <v>164</v>
      </c>
      <c r="C13" s="2"/>
      <c r="D13" s="2" t="s">
        <v>216</v>
      </c>
      <c r="E13" s="2" t="s">
        <v>17</v>
      </c>
      <c r="F13" s="2" t="s">
        <v>171</v>
      </c>
      <c r="G13" s="5">
        <v>39613</v>
      </c>
      <c r="H13" s="2" t="s">
        <v>13</v>
      </c>
      <c r="I13" s="2" t="s">
        <v>38</v>
      </c>
      <c r="J13" s="2" t="s">
        <v>68</v>
      </c>
      <c r="K13" s="7">
        <v>28900</v>
      </c>
      <c r="L13" s="7">
        <v>28900</v>
      </c>
      <c r="M13" s="2">
        <f t="shared" si="0"/>
        <v>0</v>
      </c>
      <c r="N13" s="2">
        <v>200.7</v>
      </c>
      <c r="O13" s="2" t="s">
        <v>15</v>
      </c>
      <c r="P13" s="2" t="s">
        <v>16</v>
      </c>
      <c r="Q13" s="10" t="s">
        <v>172</v>
      </c>
      <c r="R13" s="2"/>
      <c r="S13" s="2"/>
    </row>
    <row r="14" spans="1:19" ht="45" x14ac:dyDescent="0.2">
      <c r="A14" s="2">
        <v>12</v>
      </c>
      <c r="B14" s="2" t="s">
        <v>164</v>
      </c>
      <c r="C14" s="2"/>
      <c r="D14" s="2" t="s">
        <v>216</v>
      </c>
      <c r="E14" s="2" t="s">
        <v>167</v>
      </c>
      <c r="F14" s="2" t="s">
        <v>202</v>
      </c>
      <c r="G14" s="5">
        <v>44799</v>
      </c>
      <c r="H14" s="2" t="s">
        <v>13</v>
      </c>
      <c r="I14" s="2" t="s">
        <v>39</v>
      </c>
      <c r="J14" s="2" t="s">
        <v>40</v>
      </c>
      <c r="K14" s="6">
        <v>70540.399999999994</v>
      </c>
      <c r="L14" s="8">
        <v>70540.399999999994</v>
      </c>
      <c r="M14" s="2">
        <f t="shared" si="0"/>
        <v>0</v>
      </c>
      <c r="N14" s="2">
        <v>80.400000000000006</v>
      </c>
      <c r="O14" s="2" t="s">
        <v>15</v>
      </c>
      <c r="P14" s="2" t="s">
        <v>16</v>
      </c>
      <c r="Q14" s="13" t="s">
        <v>203</v>
      </c>
      <c r="R14" s="2"/>
      <c r="S14" s="2"/>
    </row>
    <row r="15" spans="1:19" ht="45" x14ac:dyDescent="0.2">
      <c r="A15" s="2">
        <v>13</v>
      </c>
      <c r="B15" s="2" t="s">
        <v>164</v>
      </c>
      <c r="C15" s="2"/>
      <c r="D15" s="2" t="s">
        <v>216</v>
      </c>
      <c r="E15" s="2" t="s">
        <v>167</v>
      </c>
      <c r="F15" s="2" t="s">
        <v>168</v>
      </c>
      <c r="G15" s="5">
        <v>44799</v>
      </c>
      <c r="H15" s="2" t="s">
        <v>13</v>
      </c>
      <c r="I15" s="2" t="s">
        <v>41</v>
      </c>
      <c r="J15" s="2" t="s">
        <v>40</v>
      </c>
      <c r="K15" s="6">
        <v>22548.38</v>
      </c>
      <c r="L15" s="6">
        <v>22548.38</v>
      </c>
      <c r="M15" s="2">
        <f t="shared" si="0"/>
        <v>0</v>
      </c>
      <c r="N15" s="2">
        <v>25.7</v>
      </c>
      <c r="O15" s="2" t="s">
        <v>15</v>
      </c>
      <c r="P15" s="2" t="s">
        <v>16</v>
      </c>
      <c r="Q15" s="13" t="s">
        <v>204</v>
      </c>
      <c r="R15" s="2"/>
      <c r="S15" s="2"/>
    </row>
    <row r="16" spans="1:19" ht="45" x14ac:dyDescent="0.2">
      <c r="A16" s="2">
        <v>14</v>
      </c>
      <c r="B16" s="2" t="s">
        <v>164</v>
      </c>
      <c r="C16" s="2"/>
      <c r="D16" s="2" t="s">
        <v>216</v>
      </c>
      <c r="E16" s="2" t="s">
        <v>165</v>
      </c>
      <c r="F16" s="2" t="s">
        <v>170</v>
      </c>
      <c r="G16" s="5">
        <v>39613</v>
      </c>
      <c r="H16" s="2" t="s">
        <v>13</v>
      </c>
      <c r="I16" s="2" t="s">
        <v>38</v>
      </c>
      <c r="J16" s="2" t="s">
        <v>157</v>
      </c>
      <c r="K16" s="6">
        <v>139000</v>
      </c>
      <c r="L16" s="7">
        <v>139000</v>
      </c>
      <c r="M16" s="2">
        <f t="shared" si="0"/>
        <v>0</v>
      </c>
      <c r="N16" s="2">
        <v>93.5</v>
      </c>
      <c r="O16" s="2" t="s">
        <v>15</v>
      </c>
      <c r="P16" s="2" t="s">
        <v>16</v>
      </c>
      <c r="Q16" s="12" t="s">
        <v>205</v>
      </c>
      <c r="R16" s="2"/>
      <c r="S16" s="2"/>
    </row>
    <row r="17" spans="1:19" ht="22.5" x14ac:dyDescent="0.2">
      <c r="A17" s="2">
        <v>15</v>
      </c>
      <c r="B17" s="2" t="s">
        <v>164</v>
      </c>
      <c r="C17" s="2"/>
      <c r="D17" s="2" t="s">
        <v>216</v>
      </c>
      <c r="E17" s="2" t="s">
        <v>66</v>
      </c>
      <c r="F17" s="2"/>
      <c r="G17" s="2"/>
      <c r="H17" s="2" t="s">
        <v>28</v>
      </c>
      <c r="I17" s="2" t="s">
        <v>160</v>
      </c>
      <c r="J17" s="2" t="s">
        <v>161</v>
      </c>
      <c r="K17" s="6">
        <v>1772230</v>
      </c>
      <c r="L17" s="7">
        <v>1139291</v>
      </c>
      <c r="M17" s="6">
        <f>K17-L17</f>
        <v>632939</v>
      </c>
      <c r="N17" s="2"/>
      <c r="O17" s="2"/>
      <c r="P17" s="2"/>
      <c r="Q17" s="2"/>
      <c r="R17" s="2"/>
      <c r="S17" s="2"/>
    </row>
    <row r="18" spans="1:19" ht="45" x14ac:dyDescent="0.2">
      <c r="A18" s="2">
        <v>16</v>
      </c>
      <c r="B18" s="2" t="s">
        <v>164</v>
      </c>
      <c r="C18" s="2"/>
      <c r="D18" s="2" t="s">
        <v>216</v>
      </c>
      <c r="E18" s="2" t="s">
        <v>158</v>
      </c>
      <c r="F18" s="15" t="s">
        <v>206</v>
      </c>
      <c r="G18" s="5">
        <v>41814</v>
      </c>
      <c r="H18" s="2" t="s">
        <v>28</v>
      </c>
      <c r="I18" s="2" t="s">
        <v>207</v>
      </c>
      <c r="J18" s="2" t="s">
        <v>159</v>
      </c>
      <c r="K18" s="6">
        <v>405487.99</v>
      </c>
      <c r="L18" s="8"/>
      <c r="M18" s="2">
        <f t="shared" si="0"/>
        <v>405487.99</v>
      </c>
      <c r="N18" s="2">
        <v>73</v>
      </c>
      <c r="O18" s="2" t="s">
        <v>15</v>
      </c>
      <c r="P18" s="2" t="s">
        <v>16</v>
      </c>
      <c r="Q18" s="12" t="s">
        <v>208</v>
      </c>
      <c r="R18" s="2" t="s">
        <v>169</v>
      </c>
      <c r="S18" s="2"/>
    </row>
    <row r="19" spans="1:19" ht="45" x14ac:dyDescent="0.2">
      <c r="A19" s="2">
        <v>17</v>
      </c>
      <c r="B19" s="2" t="s">
        <v>164</v>
      </c>
      <c r="C19" s="2"/>
      <c r="D19" s="2" t="s">
        <v>216</v>
      </c>
      <c r="E19" s="2" t="s">
        <v>17</v>
      </c>
      <c r="F19" s="2" t="s">
        <v>57</v>
      </c>
      <c r="G19" s="5">
        <v>41568</v>
      </c>
      <c r="H19" s="2" t="s">
        <v>13</v>
      </c>
      <c r="I19" s="2" t="s">
        <v>58</v>
      </c>
      <c r="J19" s="2" t="s">
        <v>59</v>
      </c>
      <c r="K19" s="7">
        <v>17135</v>
      </c>
      <c r="L19" s="8">
        <v>17135</v>
      </c>
      <c r="M19" s="2">
        <f t="shared" si="0"/>
        <v>0</v>
      </c>
      <c r="N19" s="2">
        <v>156.30000000000001</v>
      </c>
      <c r="O19" s="2" t="s">
        <v>15</v>
      </c>
      <c r="P19" s="2" t="s">
        <v>16</v>
      </c>
      <c r="Q19" s="5" t="s">
        <v>282</v>
      </c>
      <c r="R19" s="2"/>
      <c r="S19" s="2" t="s">
        <v>50</v>
      </c>
    </row>
    <row r="20" spans="1:19" ht="45" x14ac:dyDescent="0.2">
      <c r="A20" s="2">
        <v>18</v>
      </c>
      <c r="B20" s="2" t="s">
        <v>164</v>
      </c>
      <c r="C20" s="2"/>
      <c r="D20" s="2" t="s">
        <v>216</v>
      </c>
      <c r="E20" s="2" t="s">
        <v>178</v>
      </c>
      <c r="F20" s="2" t="s">
        <v>156</v>
      </c>
      <c r="G20" s="5">
        <v>40873</v>
      </c>
      <c r="H20" s="2" t="s">
        <v>28</v>
      </c>
      <c r="I20" s="2" t="s">
        <v>64</v>
      </c>
      <c r="J20" s="2" t="s">
        <v>62</v>
      </c>
      <c r="K20" s="7">
        <v>10146</v>
      </c>
      <c r="L20" s="8">
        <v>10146</v>
      </c>
      <c r="M20" s="2">
        <f t="shared" si="0"/>
        <v>0</v>
      </c>
      <c r="N20" s="2">
        <v>32.5</v>
      </c>
      <c r="O20" s="2" t="s">
        <v>15</v>
      </c>
      <c r="P20" s="2" t="s">
        <v>16</v>
      </c>
      <c r="Q20" s="5" t="s">
        <v>179</v>
      </c>
      <c r="R20" s="2"/>
      <c r="S20" s="2"/>
    </row>
    <row r="21" spans="1:19" ht="45" x14ac:dyDescent="0.2">
      <c r="A21" s="2">
        <v>19</v>
      </c>
      <c r="B21" s="2" t="s">
        <v>164</v>
      </c>
      <c r="C21" s="2"/>
      <c r="D21" s="2" t="s">
        <v>216</v>
      </c>
      <c r="E21" s="2" t="s">
        <v>75</v>
      </c>
      <c r="F21" s="2" t="s">
        <v>63</v>
      </c>
      <c r="G21" s="5">
        <v>41619</v>
      </c>
      <c r="H21" s="2" t="s">
        <v>28</v>
      </c>
      <c r="I21" s="2" t="s">
        <v>64</v>
      </c>
      <c r="J21" s="2" t="s">
        <v>65</v>
      </c>
      <c r="K21" s="6">
        <v>245058.33</v>
      </c>
      <c r="L21" s="8"/>
      <c r="M21" s="2">
        <f t="shared" si="0"/>
        <v>245058.33</v>
      </c>
      <c r="N21" s="2">
        <v>41.5</v>
      </c>
      <c r="O21" s="2" t="s">
        <v>15</v>
      </c>
      <c r="P21" s="2" t="s">
        <v>16</v>
      </c>
      <c r="Q21" s="2" t="s">
        <v>283</v>
      </c>
      <c r="R21" s="2"/>
      <c r="S21" s="2"/>
    </row>
    <row r="22" spans="1:19" ht="45" x14ac:dyDescent="0.2">
      <c r="A22" s="2">
        <v>20</v>
      </c>
      <c r="B22" s="2" t="s">
        <v>164</v>
      </c>
      <c r="C22" s="2"/>
      <c r="D22" s="2" t="s">
        <v>216</v>
      </c>
      <c r="E22" s="2" t="s">
        <v>77</v>
      </c>
      <c r="F22" s="15" t="s">
        <v>209</v>
      </c>
      <c r="G22" s="19">
        <v>41939</v>
      </c>
      <c r="H22" s="2" t="s">
        <v>28</v>
      </c>
      <c r="I22" s="2" t="s">
        <v>64</v>
      </c>
      <c r="J22" s="2" t="s">
        <v>74</v>
      </c>
      <c r="K22" s="7">
        <v>500000</v>
      </c>
      <c r="L22" s="8"/>
      <c r="M22" s="2">
        <f t="shared" si="0"/>
        <v>500000</v>
      </c>
      <c r="N22" s="2">
        <v>37.1</v>
      </c>
      <c r="O22" s="2" t="s">
        <v>15</v>
      </c>
      <c r="P22" s="2" t="s">
        <v>16</v>
      </c>
      <c r="Q22" s="2" t="s">
        <v>210</v>
      </c>
      <c r="R22" s="2"/>
      <c r="S22" s="2"/>
    </row>
    <row r="23" spans="1:19" ht="45" x14ac:dyDescent="0.2">
      <c r="A23" s="2">
        <v>21</v>
      </c>
      <c r="B23" s="2" t="s">
        <v>164</v>
      </c>
      <c r="C23" s="2"/>
      <c r="D23" s="2" t="s">
        <v>216</v>
      </c>
      <c r="E23" s="2" t="s">
        <v>66</v>
      </c>
      <c r="F23" s="2"/>
      <c r="G23" s="2"/>
      <c r="H23" s="2" t="s">
        <v>28</v>
      </c>
      <c r="I23" s="2" t="s">
        <v>64</v>
      </c>
      <c r="J23" s="2" t="s">
        <v>194</v>
      </c>
      <c r="K23" s="7">
        <v>280000</v>
      </c>
      <c r="L23" s="8"/>
      <c r="M23" s="2">
        <f t="shared" si="0"/>
        <v>280000</v>
      </c>
      <c r="N23" s="2"/>
      <c r="O23" s="2" t="s">
        <v>15</v>
      </c>
      <c r="P23" s="2" t="s">
        <v>16</v>
      </c>
      <c r="Q23" s="2"/>
      <c r="R23" s="2"/>
      <c r="S23" s="2"/>
    </row>
    <row r="24" spans="1:19" ht="45" x14ac:dyDescent="0.2">
      <c r="A24" s="2">
        <v>22</v>
      </c>
      <c r="B24" s="2" t="s">
        <v>164</v>
      </c>
      <c r="C24" s="2"/>
      <c r="D24" s="2" t="s">
        <v>216</v>
      </c>
      <c r="E24" s="2" t="s">
        <v>213</v>
      </c>
      <c r="F24" s="18" t="s">
        <v>211</v>
      </c>
      <c r="G24" s="19">
        <v>45280</v>
      </c>
      <c r="H24" s="2" t="s">
        <v>28</v>
      </c>
      <c r="I24" s="2" t="s">
        <v>160</v>
      </c>
      <c r="J24" s="2" t="s">
        <v>195</v>
      </c>
      <c r="K24" s="7">
        <v>1316161</v>
      </c>
      <c r="L24" s="8">
        <v>892593.15</v>
      </c>
      <c r="M24" s="2">
        <f t="shared" si="0"/>
        <v>423567.85</v>
      </c>
      <c r="N24" s="2">
        <v>187.2</v>
      </c>
      <c r="O24" s="2" t="s">
        <v>15</v>
      </c>
      <c r="P24" s="2" t="s">
        <v>16</v>
      </c>
      <c r="Q24" s="12" t="s">
        <v>212</v>
      </c>
      <c r="R24" s="2"/>
      <c r="S24" s="2"/>
    </row>
    <row r="25" spans="1:19" ht="45" x14ac:dyDescent="0.2">
      <c r="A25" s="2">
        <v>23</v>
      </c>
      <c r="B25" s="2" t="s">
        <v>164</v>
      </c>
      <c r="C25" s="2"/>
      <c r="D25" s="2" t="s">
        <v>216</v>
      </c>
      <c r="E25" s="2" t="s">
        <v>116</v>
      </c>
      <c r="F25" s="2" t="s">
        <v>115</v>
      </c>
      <c r="G25" s="5">
        <v>45358</v>
      </c>
      <c r="H25" s="1" t="s">
        <v>218</v>
      </c>
      <c r="I25" s="2" t="s">
        <v>121</v>
      </c>
      <c r="J25" s="2" t="s">
        <v>117</v>
      </c>
      <c r="K25" s="6">
        <v>198567397.59999999</v>
      </c>
      <c r="L25" s="6">
        <v>172301383.13</v>
      </c>
      <c r="M25" s="2">
        <f t="shared" ref="M25" si="1">K25-L25</f>
        <v>26266014.469999999</v>
      </c>
      <c r="N25" s="2">
        <v>103350</v>
      </c>
      <c r="O25" s="2" t="s">
        <v>15</v>
      </c>
      <c r="P25" s="2" t="s">
        <v>16</v>
      </c>
      <c r="Q25" s="2" t="s">
        <v>118</v>
      </c>
      <c r="R25" s="2"/>
      <c r="S25" s="2"/>
    </row>
    <row r="26" spans="1:19" ht="50.25" thickBot="1" x14ac:dyDescent="0.25">
      <c r="A26" s="22">
        <v>24</v>
      </c>
      <c r="B26" s="22" t="s">
        <v>164</v>
      </c>
      <c r="C26" s="22"/>
      <c r="D26" s="22" t="s">
        <v>216</v>
      </c>
      <c r="E26" s="36" t="s">
        <v>300</v>
      </c>
      <c r="F26" s="23" t="s">
        <v>219</v>
      </c>
      <c r="G26" s="19">
        <v>41569</v>
      </c>
      <c r="H26" s="22" t="s">
        <v>220</v>
      </c>
      <c r="I26" s="1" t="s">
        <v>222</v>
      </c>
      <c r="J26" s="13" t="s">
        <v>221</v>
      </c>
      <c r="K26" s="38">
        <v>3975000</v>
      </c>
      <c r="L26" s="38">
        <v>3975000</v>
      </c>
      <c r="M26" s="2">
        <v>0</v>
      </c>
      <c r="N26" s="22">
        <v>340.8</v>
      </c>
      <c r="O26" s="22" t="s">
        <v>15</v>
      </c>
      <c r="P26" s="2" t="s">
        <v>16</v>
      </c>
      <c r="Q26" s="24" t="s">
        <v>223</v>
      </c>
      <c r="R26" s="22"/>
      <c r="S26" s="22" t="s">
        <v>224</v>
      </c>
    </row>
    <row r="27" spans="1:19" ht="50.25" thickBot="1" x14ac:dyDescent="0.25">
      <c r="A27" s="2">
        <v>25</v>
      </c>
      <c r="B27" s="2" t="s">
        <v>164</v>
      </c>
      <c r="C27" s="2"/>
      <c r="D27" s="2" t="s">
        <v>216</v>
      </c>
      <c r="E27" s="36" t="s">
        <v>300</v>
      </c>
      <c r="F27" s="21" t="s">
        <v>225</v>
      </c>
      <c r="G27" s="19">
        <v>41569</v>
      </c>
      <c r="H27" s="2" t="s">
        <v>226</v>
      </c>
      <c r="I27" s="2" t="s">
        <v>227</v>
      </c>
      <c r="J27" s="14" t="s">
        <v>228</v>
      </c>
      <c r="K27" s="7">
        <v>1100000</v>
      </c>
      <c r="L27" s="7">
        <v>1100000</v>
      </c>
      <c r="M27" s="2">
        <v>0</v>
      </c>
      <c r="N27" s="2">
        <v>378.4</v>
      </c>
      <c r="O27" s="2" t="s">
        <v>15</v>
      </c>
      <c r="P27" s="17" t="s">
        <v>16</v>
      </c>
      <c r="Q27" s="12" t="s">
        <v>229</v>
      </c>
      <c r="R27" s="2"/>
      <c r="S27" s="2" t="s">
        <v>224</v>
      </c>
    </row>
    <row r="28" spans="1:19" ht="50.25" thickBot="1" x14ac:dyDescent="0.25">
      <c r="A28" s="2">
        <v>26</v>
      </c>
      <c r="B28" s="2" t="s">
        <v>164</v>
      </c>
      <c r="C28" s="2"/>
      <c r="D28" s="2" t="s">
        <v>216</v>
      </c>
      <c r="E28" s="36" t="s">
        <v>300</v>
      </c>
      <c r="F28" s="21" t="s">
        <v>230</v>
      </c>
      <c r="G28" s="19">
        <v>44780</v>
      </c>
      <c r="H28" s="2" t="s">
        <v>218</v>
      </c>
      <c r="I28" s="2" t="s">
        <v>267</v>
      </c>
      <c r="J28" s="2" t="s">
        <v>231</v>
      </c>
      <c r="K28" s="8">
        <v>1</v>
      </c>
      <c r="L28" s="2"/>
      <c r="M28" s="2">
        <v>1</v>
      </c>
      <c r="N28" s="2">
        <v>1593</v>
      </c>
      <c r="O28" s="2" t="s">
        <v>15</v>
      </c>
      <c r="P28" s="2" t="s">
        <v>16</v>
      </c>
      <c r="Q28" s="13" t="s">
        <v>232</v>
      </c>
      <c r="R28" s="2"/>
      <c r="S28" s="2" t="s">
        <v>224</v>
      </c>
    </row>
    <row r="29" spans="1:19" ht="50.25" thickBot="1" x14ac:dyDescent="0.25">
      <c r="A29" s="2">
        <v>27</v>
      </c>
      <c r="B29" s="2" t="s">
        <v>164</v>
      </c>
      <c r="C29" s="2"/>
      <c r="D29" s="2" t="s">
        <v>216</v>
      </c>
      <c r="E29" s="36" t="s">
        <v>300</v>
      </c>
      <c r="F29" s="16" t="s">
        <v>233</v>
      </c>
      <c r="G29" s="26">
        <v>41569</v>
      </c>
      <c r="H29" s="2" t="s">
        <v>226</v>
      </c>
      <c r="I29" s="2" t="s">
        <v>234</v>
      </c>
      <c r="J29" s="2" t="s">
        <v>235</v>
      </c>
      <c r="K29" s="7">
        <v>1100000</v>
      </c>
      <c r="L29" s="7">
        <v>1100000</v>
      </c>
      <c r="M29" s="1">
        <v>0</v>
      </c>
      <c r="N29" s="2">
        <v>262.39999999999998</v>
      </c>
      <c r="O29" s="2" t="s">
        <v>15</v>
      </c>
      <c r="P29" s="2" t="s">
        <v>16</v>
      </c>
      <c r="Q29" s="13" t="s">
        <v>236</v>
      </c>
      <c r="R29" s="2"/>
      <c r="S29" s="2" t="s">
        <v>224</v>
      </c>
    </row>
    <row r="30" spans="1:19" ht="50.25" thickBot="1" x14ac:dyDescent="0.25">
      <c r="A30" s="2">
        <v>28</v>
      </c>
      <c r="B30" s="2" t="s">
        <v>164</v>
      </c>
      <c r="C30" s="2"/>
      <c r="D30" s="2" t="s">
        <v>216</v>
      </c>
      <c r="E30" s="36" t="s">
        <v>300</v>
      </c>
      <c r="F30" s="16" t="s">
        <v>237</v>
      </c>
      <c r="G30" s="11">
        <v>41569</v>
      </c>
      <c r="H30" s="2" t="s">
        <v>238</v>
      </c>
      <c r="I30" s="2" t="s">
        <v>239</v>
      </c>
      <c r="J30" s="2" t="s">
        <v>240</v>
      </c>
      <c r="K30" s="7">
        <v>1475000</v>
      </c>
      <c r="L30" s="7">
        <v>1475000</v>
      </c>
      <c r="M30" s="2">
        <v>0</v>
      </c>
      <c r="N30" s="15">
        <v>314.60000000000002</v>
      </c>
      <c r="O30" s="2" t="s">
        <v>15</v>
      </c>
      <c r="P30" s="2" t="s">
        <v>16</v>
      </c>
      <c r="Q30" s="13" t="s">
        <v>241</v>
      </c>
      <c r="R30" s="2"/>
      <c r="S30" s="2" t="s">
        <v>224</v>
      </c>
    </row>
    <row r="31" spans="1:19" ht="50.25" thickBot="1" x14ac:dyDescent="0.25">
      <c r="A31" s="2">
        <v>29</v>
      </c>
      <c r="B31" s="2" t="s">
        <v>164</v>
      </c>
      <c r="C31" s="2"/>
      <c r="D31" s="2" t="s">
        <v>216</v>
      </c>
      <c r="E31" s="36" t="s">
        <v>300</v>
      </c>
      <c r="F31" s="16" t="s">
        <v>242</v>
      </c>
      <c r="G31" s="19">
        <v>41569</v>
      </c>
      <c r="H31" s="2" t="s">
        <v>238</v>
      </c>
      <c r="I31" s="2" t="s">
        <v>243</v>
      </c>
      <c r="J31" s="13" t="s">
        <v>244</v>
      </c>
      <c r="K31" s="7">
        <v>170000</v>
      </c>
      <c r="L31" s="7">
        <v>170000</v>
      </c>
      <c r="M31" s="2">
        <v>0</v>
      </c>
      <c r="N31" s="9">
        <v>12</v>
      </c>
      <c r="O31" s="2" t="s">
        <v>15</v>
      </c>
      <c r="P31" s="2" t="s">
        <v>16</v>
      </c>
      <c r="Q31" s="13" t="s">
        <v>245</v>
      </c>
      <c r="R31" s="2"/>
      <c r="S31" s="2" t="s">
        <v>224</v>
      </c>
    </row>
    <row r="32" spans="1:19" ht="50.25" thickBot="1" x14ac:dyDescent="0.25">
      <c r="A32" s="2">
        <v>30</v>
      </c>
      <c r="B32" s="2" t="s">
        <v>164</v>
      </c>
      <c r="C32" s="2"/>
      <c r="D32" s="2" t="s">
        <v>216</v>
      </c>
      <c r="E32" s="36" t="s">
        <v>300</v>
      </c>
      <c r="F32" s="16" t="s">
        <v>246</v>
      </c>
      <c r="G32" s="19">
        <v>41632</v>
      </c>
      <c r="H32" s="2" t="s">
        <v>238</v>
      </c>
      <c r="I32" s="2" t="s">
        <v>247</v>
      </c>
      <c r="J32" s="1" t="s">
        <v>248</v>
      </c>
      <c r="K32" s="7">
        <v>4275000</v>
      </c>
      <c r="L32" s="7">
        <v>4275000</v>
      </c>
      <c r="M32" s="2">
        <v>0</v>
      </c>
      <c r="N32" s="41">
        <v>130.1</v>
      </c>
      <c r="O32" s="2" t="s">
        <v>15</v>
      </c>
      <c r="P32" s="2" t="s">
        <v>16</v>
      </c>
      <c r="Q32" s="13" t="s">
        <v>249</v>
      </c>
      <c r="R32" s="2"/>
      <c r="S32" s="2" t="s">
        <v>224</v>
      </c>
    </row>
    <row r="33" spans="1:19" ht="50.25" thickBot="1" x14ac:dyDescent="0.25">
      <c r="A33" s="2">
        <v>31</v>
      </c>
      <c r="B33" s="2" t="s">
        <v>164</v>
      </c>
      <c r="C33" s="2"/>
      <c r="D33" s="2" t="s">
        <v>216</v>
      </c>
      <c r="E33" s="36" t="s">
        <v>300</v>
      </c>
      <c r="F33" s="27" t="s">
        <v>250</v>
      </c>
      <c r="G33" s="28">
        <v>41569</v>
      </c>
      <c r="H33" s="22" t="s">
        <v>238</v>
      </c>
      <c r="I33" s="22" t="s">
        <v>251</v>
      </c>
      <c r="J33" s="2" t="s">
        <v>252</v>
      </c>
      <c r="K33" s="7">
        <v>1500000</v>
      </c>
      <c r="L33" s="35">
        <v>1500000</v>
      </c>
      <c r="M33" s="2">
        <v>0</v>
      </c>
      <c r="N33" s="15">
        <v>67</v>
      </c>
      <c r="O33" s="2" t="s">
        <v>15</v>
      </c>
      <c r="P33" s="2" t="s">
        <v>16</v>
      </c>
      <c r="Q33" s="13" t="s">
        <v>253</v>
      </c>
      <c r="R33" s="2"/>
      <c r="S33" s="2" t="s">
        <v>224</v>
      </c>
    </row>
    <row r="34" spans="1:19" ht="50.25" thickBot="1" x14ac:dyDescent="0.25">
      <c r="A34" s="2">
        <v>32</v>
      </c>
      <c r="B34" s="2" t="s">
        <v>164</v>
      </c>
      <c r="C34" s="2"/>
      <c r="D34" s="2" t="s">
        <v>216</v>
      </c>
      <c r="E34" s="36" t="s">
        <v>300</v>
      </c>
      <c r="F34" s="2" t="s">
        <v>291</v>
      </c>
      <c r="G34" s="2"/>
      <c r="H34" s="2" t="s">
        <v>218</v>
      </c>
      <c r="I34" s="2" t="s">
        <v>254</v>
      </c>
      <c r="J34" s="2" t="s">
        <v>255</v>
      </c>
      <c r="K34" s="7">
        <v>2425000</v>
      </c>
      <c r="L34" s="7">
        <v>2425000</v>
      </c>
      <c r="M34" s="2">
        <v>0</v>
      </c>
      <c r="N34" s="9">
        <v>2879</v>
      </c>
      <c r="O34" s="2" t="s">
        <v>15</v>
      </c>
      <c r="P34" s="2" t="s">
        <v>16</v>
      </c>
      <c r="Q34" s="13" t="s">
        <v>292</v>
      </c>
      <c r="R34" s="2"/>
      <c r="S34" s="2" t="s">
        <v>224</v>
      </c>
    </row>
    <row r="35" spans="1:19" ht="50.25" thickBot="1" x14ac:dyDescent="0.25">
      <c r="A35" s="2">
        <v>33</v>
      </c>
      <c r="B35" s="2" t="s">
        <v>164</v>
      </c>
      <c r="C35" s="2"/>
      <c r="D35" s="2" t="s">
        <v>216</v>
      </c>
      <c r="E35" s="36" t="s">
        <v>300</v>
      </c>
      <c r="F35" s="16" t="s">
        <v>257</v>
      </c>
      <c r="G35" s="19">
        <v>41569</v>
      </c>
      <c r="H35" s="2" t="s">
        <v>218</v>
      </c>
      <c r="I35" s="2" t="s">
        <v>256</v>
      </c>
      <c r="J35" s="2" t="s">
        <v>231</v>
      </c>
      <c r="K35" s="7">
        <v>1975000</v>
      </c>
      <c r="L35" s="7">
        <v>1975000</v>
      </c>
      <c r="M35" s="2">
        <v>0</v>
      </c>
      <c r="N35" s="9">
        <v>1127</v>
      </c>
      <c r="O35" s="2" t="s">
        <v>15</v>
      </c>
      <c r="P35" s="2" t="s">
        <v>16</v>
      </c>
      <c r="Q35" s="13" t="s">
        <v>258</v>
      </c>
      <c r="R35" s="2"/>
      <c r="S35" s="2" t="s">
        <v>224</v>
      </c>
    </row>
    <row r="36" spans="1:19" ht="50.25" thickBot="1" x14ac:dyDescent="0.25">
      <c r="A36" s="2">
        <v>34</v>
      </c>
      <c r="B36" s="2" t="s">
        <v>164</v>
      </c>
      <c r="C36" s="2"/>
      <c r="D36" s="2" t="s">
        <v>216</v>
      </c>
      <c r="E36" s="36" t="s">
        <v>300</v>
      </c>
      <c r="F36" s="1" t="s">
        <v>293</v>
      </c>
      <c r="G36" s="19">
        <v>41569</v>
      </c>
      <c r="H36" s="2" t="s">
        <v>218</v>
      </c>
      <c r="I36" s="2" t="s">
        <v>256</v>
      </c>
      <c r="J36" s="2" t="s">
        <v>231</v>
      </c>
      <c r="K36" s="7">
        <v>2250000</v>
      </c>
      <c r="L36" s="7">
        <v>2250000</v>
      </c>
      <c r="M36" s="2">
        <v>0</v>
      </c>
      <c r="N36" s="9">
        <v>1523</v>
      </c>
      <c r="O36" s="2" t="s">
        <v>15</v>
      </c>
      <c r="P36" s="2" t="s">
        <v>16</v>
      </c>
      <c r="Q36" s="13" t="s">
        <v>294</v>
      </c>
      <c r="R36" s="2"/>
      <c r="S36" s="2" t="s">
        <v>224</v>
      </c>
    </row>
    <row r="37" spans="1:19" ht="50.25" thickBot="1" x14ac:dyDescent="0.25">
      <c r="A37" s="2">
        <v>35</v>
      </c>
      <c r="B37" s="2" t="s">
        <v>164</v>
      </c>
      <c r="C37" s="2"/>
      <c r="D37" s="2" t="s">
        <v>216</v>
      </c>
      <c r="E37" s="36" t="s">
        <v>300</v>
      </c>
      <c r="F37" s="2"/>
      <c r="G37" s="2"/>
      <c r="H37" s="2" t="s">
        <v>218</v>
      </c>
      <c r="I37" s="2" t="s">
        <v>256</v>
      </c>
      <c r="J37" s="2" t="s">
        <v>231</v>
      </c>
      <c r="K37" s="8">
        <v>1</v>
      </c>
      <c r="L37" s="2"/>
      <c r="M37" s="2">
        <v>1</v>
      </c>
      <c r="N37" s="2">
        <v>1700</v>
      </c>
      <c r="O37" s="2" t="s">
        <v>15</v>
      </c>
      <c r="P37" s="2" t="s">
        <v>16</v>
      </c>
      <c r="Q37" s="2"/>
      <c r="R37" s="2"/>
      <c r="S37" s="2" t="s">
        <v>224</v>
      </c>
    </row>
    <row r="38" spans="1:19" ht="36.75" customHeight="1" thickBot="1" x14ac:dyDescent="0.25">
      <c r="A38" s="2">
        <v>36</v>
      </c>
      <c r="B38" s="2" t="s">
        <v>164</v>
      </c>
      <c r="C38" s="2"/>
      <c r="D38" s="2" t="s">
        <v>216</v>
      </c>
      <c r="E38" s="36" t="s">
        <v>300</v>
      </c>
      <c r="F38" s="16" t="s">
        <v>259</v>
      </c>
      <c r="G38" s="19">
        <v>41569</v>
      </c>
      <c r="H38" s="2" t="s">
        <v>238</v>
      </c>
      <c r="I38" s="29" t="s">
        <v>260</v>
      </c>
      <c r="J38" s="2" t="s">
        <v>261</v>
      </c>
      <c r="K38" s="7">
        <v>220000</v>
      </c>
      <c r="L38" s="7">
        <v>220000</v>
      </c>
      <c r="M38" s="1">
        <v>0</v>
      </c>
      <c r="N38" s="16">
        <v>26.7</v>
      </c>
      <c r="O38" s="2" t="s">
        <v>15</v>
      </c>
      <c r="P38" s="2" t="s">
        <v>16</v>
      </c>
      <c r="Q38" s="12" t="s">
        <v>262</v>
      </c>
      <c r="R38" s="2"/>
      <c r="S38" s="2" t="s">
        <v>224</v>
      </c>
    </row>
    <row r="39" spans="1:19" ht="50.25" thickBot="1" x14ac:dyDescent="0.25">
      <c r="A39" s="2">
        <v>37</v>
      </c>
      <c r="B39" s="2" t="s">
        <v>164</v>
      </c>
      <c r="C39" s="2"/>
      <c r="D39" s="2" t="s">
        <v>216</v>
      </c>
      <c r="E39" s="36" t="s">
        <v>300</v>
      </c>
      <c r="F39" s="2"/>
      <c r="G39" s="2"/>
      <c r="H39" s="2"/>
      <c r="I39" s="1" t="s">
        <v>264</v>
      </c>
      <c r="J39" s="2" t="s">
        <v>263</v>
      </c>
      <c r="K39" s="8">
        <v>1</v>
      </c>
      <c r="L39" s="2"/>
      <c r="M39" s="2">
        <v>1</v>
      </c>
      <c r="N39" s="2">
        <v>30</v>
      </c>
      <c r="O39" s="2" t="s">
        <v>15</v>
      </c>
      <c r="P39" s="2" t="s">
        <v>16</v>
      </c>
      <c r="Q39" s="2"/>
      <c r="R39" s="2"/>
      <c r="S39" s="2" t="s">
        <v>224</v>
      </c>
    </row>
    <row r="40" spans="1:19" ht="50.25" thickBot="1" x14ac:dyDescent="0.25">
      <c r="A40" s="2">
        <v>38</v>
      </c>
      <c r="B40" s="2" t="s">
        <v>164</v>
      </c>
      <c r="C40" s="2"/>
      <c r="D40" s="2" t="s">
        <v>216</v>
      </c>
      <c r="E40" s="36" t="s">
        <v>300</v>
      </c>
      <c r="F40" s="2"/>
      <c r="G40" s="2"/>
      <c r="H40" s="2"/>
      <c r="I40" s="2" t="s">
        <v>265</v>
      </c>
      <c r="J40" s="1" t="s">
        <v>266</v>
      </c>
      <c r="K40" s="8">
        <v>1</v>
      </c>
      <c r="L40" s="2"/>
      <c r="M40" s="2">
        <v>1</v>
      </c>
      <c r="N40" s="2">
        <v>1.5</v>
      </c>
      <c r="O40" s="2" t="s">
        <v>15</v>
      </c>
      <c r="P40" s="2" t="s">
        <v>16</v>
      </c>
      <c r="Q40" s="2"/>
      <c r="R40" s="2"/>
      <c r="S40" s="2" t="s">
        <v>224</v>
      </c>
    </row>
    <row r="41" spans="1:19" ht="50.25" thickBot="1" x14ac:dyDescent="0.25">
      <c r="A41" s="2">
        <v>39</v>
      </c>
      <c r="B41" s="2" t="s">
        <v>164</v>
      </c>
      <c r="C41" s="2"/>
      <c r="D41" s="2" t="s">
        <v>216</v>
      </c>
      <c r="E41" s="36" t="s">
        <v>300</v>
      </c>
      <c r="F41" s="16" t="s">
        <v>268</v>
      </c>
      <c r="G41" s="19">
        <v>41569</v>
      </c>
      <c r="H41" s="2" t="s">
        <v>238</v>
      </c>
      <c r="I41" s="21" t="s">
        <v>295</v>
      </c>
      <c r="J41" s="2" t="s">
        <v>231</v>
      </c>
      <c r="K41" s="7">
        <v>97500</v>
      </c>
      <c r="L41" s="7">
        <v>97500</v>
      </c>
      <c r="M41" s="2">
        <v>0</v>
      </c>
      <c r="N41" s="2">
        <v>2511</v>
      </c>
      <c r="O41" s="2" t="s">
        <v>15</v>
      </c>
      <c r="P41" s="2" t="s">
        <v>16</v>
      </c>
      <c r="Q41" s="13" t="s">
        <v>269</v>
      </c>
      <c r="R41" s="2"/>
      <c r="S41" s="2" t="s">
        <v>224</v>
      </c>
    </row>
    <row r="42" spans="1:19" ht="50.25" thickBot="1" x14ac:dyDescent="0.25">
      <c r="A42" s="2">
        <v>40</v>
      </c>
      <c r="B42" s="2" t="s">
        <v>164</v>
      </c>
      <c r="C42" s="2"/>
      <c r="D42" s="2" t="s">
        <v>216</v>
      </c>
      <c r="E42" s="36" t="s">
        <v>300</v>
      </c>
      <c r="F42" s="16" t="s">
        <v>270</v>
      </c>
      <c r="G42" s="19">
        <v>41569</v>
      </c>
      <c r="H42" s="2" t="s">
        <v>238</v>
      </c>
      <c r="I42" s="21" t="s">
        <v>35</v>
      </c>
      <c r="J42" s="13" t="s">
        <v>271</v>
      </c>
      <c r="K42" s="7">
        <v>1925000</v>
      </c>
      <c r="L42" s="7">
        <v>1925000</v>
      </c>
      <c r="M42" s="2">
        <v>0</v>
      </c>
      <c r="N42" s="2">
        <v>1710</v>
      </c>
      <c r="O42" s="2" t="s">
        <v>15</v>
      </c>
      <c r="P42" s="2" t="s">
        <v>16</v>
      </c>
      <c r="Q42" s="12" t="s">
        <v>272</v>
      </c>
      <c r="R42" s="2"/>
      <c r="S42" s="2" t="s">
        <v>224</v>
      </c>
    </row>
    <row r="43" spans="1:19" ht="50.25" thickBot="1" x14ac:dyDescent="0.25">
      <c r="A43" s="2">
        <v>41</v>
      </c>
      <c r="B43" s="2" t="s">
        <v>164</v>
      </c>
      <c r="C43" s="2"/>
      <c r="D43" s="2" t="s">
        <v>216</v>
      </c>
      <c r="E43" s="36" t="s">
        <v>300</v>
      </c>
      <c r="F43" s="16" t="s">
        <v>285</v>
      </c>
      <c r="G43" s="19">
        <v>41569</v>
      </c>
      <c r="H43" s="2" t="s">
        <v>238</v>
      </c>
      <c r="I43" s="21" t="s">
        <v>247</v>
      </c>
      <c r="J43" s="2" t="s">
        <v>273</v>
      </c>
      <c r="K43" s="7">
        <v>62500</v>
      </c>
      <c r="L43" s="7">
        <v>62500</v>
      </c>
      <c r="M43" s="2">
        <v>0</v>
      </c>
      <c r="N43" s="2">
        <v>18</v>
      </c>
      <c r="O43" s="2" t="s">
        <v>15</v>
      </c>
      <c r="P43" s="2" t="s">
        <v>16</v>
      </c>
      <c r="Q43" s="13" t="s">
        <v>286</v>
      </c>
      <c r="R43" s="2"/>
      <c r="S43" s="2" t="s">
        <v>224</v>
      </c>
    </row>
    <row r="44" spans="1:19" ht="74.25" x14ac:dyDescent="0.2">
      <c r="A44" s="2">
        <v>42</v>
      </c>
      <c r="B44" s="2" t="s">
        <v>164</v>
      </c>
      <c r="C44" s="2"/>
      <c r="D44" s="2" t="s">
        <v>216</v>
      </c>
      <c r="E44" s="34" t="s">
        <v>288</v>
      </c>
      <c r="F44" s="15" t="s">
        <v>320</v>
      </c>
      <c r="G44" s="19">
        <v>40875</v>
      </c>
      <c r="H44" s="2" t="s">
        <v>238</v>
      </c>
      <c r="I44" s="21" t="s">
        <v>36</v>
      </c>
      <c r="J44" s="2" t="s">
        <v>274</v>
      </c>
      <c r="K44" s="7">
        <v>9826233</v>
      </c>
      <c r="L44" s="7">
        <v>9241549</v>
      </c>
      <c r="M44" s="7">
        <v>584684</v>
      </c>
      <c r="N44" s="2">
        <v>186.5</v>
      </c>
      <c r="O44" s="2" t="s">
        <v>15</v>
      </c>
      <c r="P44" s="2" t="s">
        <v>16</v>
      </c>
      <c r="Q44" s="12" t="s">
        <v>321</v>
      </c>
      <c r="R44" s="2"/>
      <c r="S44" s="2" t="s">
        <v>224</v>
      </c>
    </row>
    <row r="45" spans="1:19" ht="74.25" x14ac:dyDescent="0.2">
      <c r="A45" s="2">
        <v>43</v>
      </c>
      <c r="B45" s="2" t="s">
        <v>164</v>
      </c>
      <c r="C45" s="2"/>
      <c r="D45" s="2" t="s">
        <v>216</v>
      </c>
      <c r="E45" s="34" t="s">
        <v>288</v>
      </c>
      <c r="F45" s="33" t="s">
        <v>287</v>
      </c>
      <c r="G45" s="2"/>
      <c r="H45" s="2" t="s">
        <v>238</v>
      </c>
      <c r="I45" s="25" t="s">
        <v>275</v>
      </c>
      <c r="J45" s="2" t="s">
        <v>276</v>
      </c>
      <c r="K45" s="7">
        <v>5065069</v>
      </c>
      <c r="L45" s="7">
        <v>5065069</v>
      </c>
      <c r="M45" s="2">
        <v>0</v>
      </c>
      <c r="N45" s="2">
        <v>64</v>
      </c>
      <c r="O45" s="2" t="s">
        <v>15</v>
      </c>
      <c r="P45" s="2" t="s">
        <v>16</v>
      </c>
      <c r="Q45" s="2"/>
      <c r="R45" s="2"/>
      <c r="S45" s="2" t="s">
        <v>224</v>
      </c>
    </row>
    <row r="46" spans="1:19" ht="50.25" thickBot="1" x14ac:dyDescent="0.25">
      <c r="A46" s="2">
        <v>44</v>
      </c>
      <c r="B46" s="2" t="s">
        <v>164</v>
      </c>
      <c r="C46" s="2"/>
      <c r="D46" s="2" t="s">
        <v>216</v>
      </c>
      <c r="E46" s="36" t="s">
        <v>300</v>
      </c>
      <c r="F46" s="2" t="s">
        <v>289</v>
      </c>
      <c r="G46" s="11">
        <v>42206</v>
      </c>
      <c r="H46" s="2" t="s">
        <v>238</v>
      </c>
      <c r="I46" s="2" t="s">
        <v>281</v>
      </c>
      <c r="J46" s="1" t="s">
        <v>280</v>
      </c>
      <c r="K46" s="7">
        <v>640000</v>
      </c>
      <c r="L46" s="7">
        <v>640000</v>
      </c>
      <c r="M46" s="1">
        <v>0</v>
      </c>
      <c r="N46" s="2">
        <v>91</v>
      </c>
      <c r="O46" s="2" t="s">
        <v>15</v>
      </c>
      <c r="P46" s="2" t="s">
        <v>16</v>
      </c>
      <c r="Q46" s="12" t="s">
        <v>290</v>
      </c>
      <c r="R46" s="2"/>
      <c r="S46" s="2" t="s">
        <v>224</v>
      </c>
    </row>
    <row r="47" spans="1:19" ht="50.25" thickBot="1" x14ac:dyDescent="0.25">
      <c r="A47" s="2">
        <v>45</v>
      </c>
      <c r="B47" s="2" t="s">
        <v>164</v>
      </c>
      <c r="C47" s="2"/>
      <c r="D47" s="2" t="s">
        <v>216</v>
      </c>
      <c r="E47" s="36" t="s">
        <v>300</v>
      </c>
      <c r="F47" s="16" t="s">
        <v>278</v>
      </c>
      <c r="G47" s="19">
        <v>44782</v>
      </c>
      <c r="H47" s="2" t="s">
        <v>218</v>
      </c>
      <c r="I47" s="21" t="s">
        <v>35</v>
      </c>
      <c r="J47" s="2" t="s">
        <v>277</v>
      </c>
      <c r="K47" s="8">
        <v>1</v>
      </c>
      <c r="L47" s="2"/>
      <c r="M47" s="2">
        <v>1</v>
      </c>
      <c r="N47" s="16">
        <v>1198</v>
      </c>
      <c r="O47" s="2" t="s">
        <v>15</v>
      </c>
      <c r="P47" s="2" t="s">
        <v>16</v>
      </c>
      <c r="Q47" s="13" t="s">
        <v>279</v>
      </c>
      <c r="R47" s="2"/>
      <c r="S47" s="2" t="s">
        <v>224</v>
      </c>
    </row>
    <row r="48" spans="1:19" ht="57" thickBot="1" x14ac:dyDescent="0.25">
      <c r="A48" s="2">
        <v>46</v>
      </c>
      <c r="B48" s="2" t="s">
        <v>164</v>
      </c>
      <c r="C48" s="2"/>
      <c r="D48" s="2" t="s">
        <v>216</v>
      </c>
      <c r="E48" s="36" t="s">
        <v>300</v>
      </c>
      <c r="F48" s="16" t="s">
        <v>302</v>
      </c>
      <c r="G48" s="11">
        <v>41569</v>
      </c>
      <c r="H48" s="2" t="s">
        <v>218</v>
      </c>
      <c r="I48" s="37" t="s">
        <v>304</v>
      </c>
      <c r="J48" s="12" t="s">
        <v>303</v>
      </c>
      <c r="K48" s="7">
        <v>4425000</v>
      </c>
      <c r="L48" s="7">
        <v>4425000</v>
      </c>
      <c r="M48" s="2">
        <v>0</v>
      </c>
      <c r="N48" s="15">
        <v>196.7</v>
      </c>
      <c r="O48" s="2" t="s">
        <v>15</v>
      </c>
      <c r="P48" s="2" t="s">
        <v>16</v>
      </c>
      <c r="Q48" s="12" t="s">
        <v>305</v>
      </c>
      <c r="R48" s="2"/>
      <c r="S48" s="2"/>
    </row>
    <row r="49" spans="1:19" ht="45" x14ac:dyDescent="0.2">
      <c r="A49" s="2">
        <v>47</v>
      </c>
      <c r="B49" s="2" t="s">
        <v>164</v>
      </c>
      <c r="C49" s="2"/>
      <c r="D49" s="2" t="s">
        <v>217</v>
      </c>
      <c r="E49" s="2" t="s">
        <v>214</v>
      </c>
      <c r="F49" s="2" t="s">
        <v>180</v>
      </c>
      <c r="G49" s="2" t="s">
        <v>78</v>
      </c>
      <c r="H49" s="2" t="s">
        <v>79</v>
      </c>
      <c r="I49" s="2" t="s">
        <v>193</v>
      </c>
      <c r="J49" s="2" t="s">
        <v>80</v>
      </c>
      <c r="K49" s="7">
        <v>1875217</v>
      </c>
      <c r="M49" s="6">
        <v>1849879.02</v>
      </c>
      <c r="N49" s="2" t="s">
        <v>81</v>
      </c>
      <c r="O49" s="2" t="s">
        <v>15</v>
      </c>
      <c r="P49" s="2" t="s">
        <v>16</v>
      </c>
      <c r="Q49" s="2" t="s">
        <v>83</v>
      </c>
      <c r="R49" s="2"/>
      <c r="S49" s="2"/>
    </row>
    <row r="50" spans="1:19" ht="45" x14ac:dyDescent="0.2">
      <c r="A50" s="2">
        <v>48</v>
      </c>
      <c r="B50" s="2" t="s">
        <v>164</v>
      </c>
      <c r="C50" s="2"/>
      <c r="D50" s="2" t="s">
        <v>217</v>
      </c>
      <c r="E50" s="2" t="s">
        <v>214</v>
      </c>
      <c r="F50" s="2" t="s">
        <v>84</v>
      </c>
      <c r="G50" s="2" t="s">
        <v>85</v>
      </c>
      <c r="H50" s="2" t="s">
        <v>79</v>
      </c>
      <c r="I50" s="2" t="s">
        <v>193</v>
      </c>
      <c r="J50" s="2" t="s">
        <v>86</v>
      </c>
      <c r="K50" s="7">
        <v>1750003</v>
      </c>
      <c r="L50" s="6">
        <v>1720451.01</v>
      </c>
      <c r="M50" s="2">
        <f t="shared" si="0"/>
        <v>29551.989999999991</v>
      </c>
      <c r="N50" s="2" t="s">
        <v>87</v>
      </c>
      <c r="O50" s="2" t="s">
        <v>15</v>
      </c>
      <c r="P50" s="2" t="s">
        <v>16</v>
      </c>
      <c r="Q50" s="2" t="s">
        <v>88</v>
      </c>
      <c r="R50" s="2"/>
      <c r="S50" s="2"/>
    </row>
    <row r="51" spans="1:19" ht="45" x14ac:dyDescent="0.2">
      <c r="A51" s="2">
        <v>49</v>
      </c>
      <c r="B51" s="2" t="s">
        <v>164</v>
      </c>
      <c r="C51" s="2"/>
      <c r="D51" s="2" t="s">
        <v>217</v>
      </c>
      <c r="E51" s="2" t="s">
        <v>214</v>
      </c>
      <c r="F51" s="2" t="s">
        <v>89</v>
      </c>
      <c r="G51" s="5">
        <v>44575</v>
      </c>
      <c r="H51" s="2" t="s">
        <v>79</v>
      </c>
      <c r="I51" s="2" t="s">
        <v>193</v>
      </c>
      <c r="J51" s="2" t="s">
        <v>90</v>
      </c>
      <c r="K51" s="7">
        <v>4159679</v>
      </c>
      <c r="L51" s="6">
        <v>4083966.68</v>
      </c>
      <c r="M51" s="2">
        <f t="shared" si="0"/>
        <v>75712.319999999832</v>
      </c>
      <c r="N51" s="2" t="s">
        <v>91</v>
      </c>
      <c r="O51" s="2" t="s">
        <v>15</v>
      </c>
      <c r="P51" s="2" t="s">
        <v>16</v>
      </c>
      <c r="Q51" s="2" t="s">
        <v>83</v>
      </c>
      <c r="R51" s="2"/>
      <c r="S51" s="2"/>
    </row>
    <row r="52" spans="1:19" ht="45" x14ac:dyDescent="0.2">
      <c r="A52" s="2">
        <v>50</v>
      </c>
      <c r="B52" s="2" t="s">
        <v>164</v>
      </c>
      <c r="C52" s="2"/>
      <c r="D52" s="2" t="s">
        <v>217</v>
      </c>
      <c r="E52" s="2" t="s">
        <v>214</v>
      </c>
      <c r="F52" s="2" t="s">
        <v>188</v>
      </c>
      <c r="G52" s="5"/>
      <c r="H52" s="2" t="s">
        <v>79</v>
      </c>
      <c r="I52" s="2" t="s">
        <v>193</v>
      </c>
      <c r="J52" s="2" t="s">
        <v>189</v>
      </c>
      <c r="K52" s="7">
        <v>4807073</v>
      </c>
      <c r="L52" s="6"/>
      <c r="M52" s="7">
        <v>4807073</v>
      </c>
      <c r="N52" s="2"/>
      <c r="O52" s="2"/>
      <c r="P52" s="2"/>
      <c r="Q52" s="2"/>
      <c r="R52" s="2"/>
      <c r="S52" s="2"/>
    </row>
    <row r="53" spans="1:19" ht="45" x14ac:dyDescent="0.2">
      <c r="A53" s="2">
        <v>51</v>
      </c>
      <c r="B53" s="2" t="s">
        <v>164</v>
      </c>
      <c r="C53" s="2"/>
      <c r="D53" s="2" t="s">
        <v>217</v>
      </c>
      <c r="E53" s="2" t="s">
        <v>214</v>
      </c>
      <c r="F53" s="2" t="s">
        <v>191</v>
      </c>
      <c r="G53" s="5"/>
      <c r="H53" s="2" t="s">
        <v>79</v>
      </c>
      <c r="I53" s="2" t="s">
        <v>193</v>
      </c>
      <c r="J53" s="2" t="s">
        <v>192</v>
      </c>
      <c r="K53" s="7">
        <v>4248141</v>
      </c>
      <c r="L53" s="6"/>
      <c r="M53" s="7">
        <v>4248141</v>
      </c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5"/>
      <c r="H54" s="2"/>
      <c r="I54" s="2"/>
      <c r="J54" s="2"/>
      <c r="K54" s="7">
        <f>SUM(K3:K53)</f>
        <v>264256922.78</v>
      </c>
      <c r="L54" s="6">
        <f>SUM(L3:L53)</f>
        <v>223616687.16999999</v>
      </c>
      <c r="M54" s="7">
        <f>SUM(M3:M53)</f>
        <v>40614897.629999995</v>
      </c>
      <c r="N54" s="2"/>
      <c r="O54" s="2"/>
      <c r="P54" s="2"/>
      <c r="Q54" s="2"/>
      <c r="R54" s="2"/>
      <c r="S54" s="2"/>
    </row>
    <row r="55" spans="1:19" ht="27" customHeight="1" x14ac:dyDescent="0.3">
      <c r="A55" s="58" t="s">
        <v>323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60"/>
    </row>
    <row r="56" spans="1:19" ht="39.75" customHeight="1" x14ac:dyDescent="0.2">
      <c r="A56" s="2">
        <v>1</v>
      </c>
      <c r="B56" s="2" t="s">
        <v>164</v>
      </c>
      <c r="C56" s="2"/>
      <c r="D56" s="2" t="s">
        <v>217</v>
      </c>
      <c r="E56" s="2" t="s">
        <v>166</v>
      </c>
      <c r="F56" s="2" t="s">
        <v>92</v>
      </c>
      <c r="G56" s="5">
        <v>44887</v>
      </c>
      <c r="H56" s="2" t="s">
        <v>79</v>
      </c>
      <c r="I56" s="2"/>
      <c r="J56" s="2" t="s">
        <v>93</v>
      </c>
      <c r="K56" s="61">
        <v>33169.269999999997</v>
      </c>
      <c r="L56" s="2"/>
      <c r="M56" s="2">
        <f t="shared" si="0"/>
        <v>33169.269999999997</v>
      </c>
      <c r="N56" s="2" t="s">
        <v>94</v>
      </c>
      <c r="O56" s="2" t="s">
        <v>15</v>
      </c>
      <c r="P56" s="2" t="s">
        <v>16</v>
      </c>
      <c r="Q56" s="2" t="s">
        <v>95</v>
      </c>
      <c r="R56" s="2"/>
      <c r="S56" s="2"/>
    </row>
    <row r="57" spans="1:19" ht="45" x14ac:dyDescent="0.2">
      <c r="A57" s="2">
        <v>2</v>
      </c>
      <c r="B57" s="2" t="s">
        <v>164</v>
      </c>
      <c r="C57" s="2"/>
      <c r="D57" s="2" t="s">
        <v>217</v>
      </c>
      <c r="E57" s="2" t="s">
        <v>82</v>
      </c>
      <c r="F57" s="2" t="s">
        <v>96</v>
      </c>
      <c r="G57" s="5">
        <v>44575</v>
      </c>
      <c r="H57" s="2" t="s">
        <v>79</v>
      </c>
      <c r="I57" s="2" t="s">
        <v>193</v>
      </c>
      <c r="J57" s="2" t="s">
        <v>97</v>
      </c>
      <c r="K57" s="62">
        <v>1014524</v>
      </c>
      <c r="L57" s="2"/>
      <c r="M57" s="2">
        <f t="shared" si="0"/>
        <v>1014524</v>
      </c>
      <c r="N57" s="2" t="s">
        <v>98</v>
      </c>
      <c r="O57" s="2" t="s">
        <v>15</v>
      </c>
      <c r="P57" s="2" t="s">
        <v>16</v>
      </c>
      <c r="Q57" s="2" t="s">
        <v>83</v>
      </c>
      <c r="R57" s="2"/>
      <c r="S57" s="2"/>
    </row>
    <row r="58" spans="1:19" ht="45" x14ac:dyDescent="0.2">
      <c r="A58" s="2">
        <v>3</v>
      </c>
      <c r="B58" s="3" t="s">
        <v>164</v>
      </c>
      <c r="C58" s="3"/>
      <c r="D58" s="3" t="s">
        <v>217</v>
      </c>
      <c r="E58" s="3" t="s">
        <v>82</v>
      </c>
      <c r="F58" s="3" t="s">
        <v>99</v>
      </c>
      <c r="G58" s="4">
        <v>44575</v>
      </c>
      <c r="H58" s="2" t="s">
        <v>79</v>
      </c>
      <c r="I58" s="2" t="s">
        <v>193</v>
      </c>
      <c r="J58" s="2" t="s">
        <v>100</v>
      </c>
      <c r="K58" s="61">
        <v>238546.5</v>
      </c>
      <c r="L58" s="2"/>
      <c r="M58" s="2">
        <f t="shared" si="0"/>
        <v>238546.5</v>
      </c>
      <c r="N58" s="2" t="s">
        <v>101</v>
      </c>
      <c r="O58" s="2" t="s">
        <v>15</v>
      </c>
      <c r="P58" s="2" t="s">
        <v>16</v>
      </c>
      <c r="Q58" s="2" t="s">
        <v>102</v>
      </c>
      <c r="R58" s="2"/>
      <c r="S58" s="2"/>
    </row>
    <row r="59" spans="1:19" ht="45" x14ac:dyDescent="0.2">
      <c r="A59" s="2">
        <v>4</v>
      </c>
      <c r="B59" s="2" t="s">
        <v>164</v>
      </c>
      <c r="C59" s="2"/>
      <c r="D59" s="2" t="s">
        <v>217</v>
      </c>
      <c r="E59" s="2" t="s">
        <v>82</v>
      </c>
      <c r="F59" s="2" t="s">
        <v>111</v>
      </c>
      <c r="G59" s="5">
        <v>44575</v>
      </c>
      <c r="H59" s="2" t="s">
        <v>79</v>
      </c>
      <c r="I59" s="2" t="s">
        <v>193</v>
      </c>
      <c r="J59" s="2" t="s">
        <v>112</v>
      </c>
      <c r="K59" s="61">
        <v>154794.82</v>
      </c>
      <c r="L59" s="2"/>
      <c r="M59" s="2">
        <f>K59-L59</f>
        <v>154794.82</v>
      </c>
      <c r="N59" s="2">
        <v>78310</v>
      </c>
      <c r="O59" s="2" t="s">
        <v>15</v>
      </c>
      <c r="P59" s="2" t="s">
        <v>16</v>
      </c>
      <c r="Q59" s="2" t="s">
        <v>110</v>
      </c>
      <c r="R59" s="2"/>
      <c r="S59" s="2"/>
    </row>
    <row r="60" spans="1:19" ht="45" x14ac:dyDescent="0.2">
      <c r="A60" s="2">
        <v>5</v>
      </c>
      <c r="B60" s="45" t="s">
        <v>164</v>
      </c>
      <c r="C60" s="45"/>
      <c r="D60" s="45" t="s">
        <v>217</v>
      </c>
      <c r="E60" s="45" t="s">
        <v>82</v>
      </c>
      <c r="F60" s="45" t="s">
        <v>109</v>
      </c>
      <c r="G60" s="46">
        <v>44900</v>
      </c>
      <c r="H60" s="2" t="s">
        <v>79</v>
      </c>
      <c r="I60" s="2" t="s">
        <v>193</v>
      </c>
      <c r="J60" s="12" t="s">
        <v>186</v>
      </c>
      <c r="K60" s="61">
        <v>500204.25</v>
      </c>
      <c r="L60" s="2"/>
      <c r="M60" s="2">
        <f>K60-L60</f>
        <v>500204.25</v>
      </c>
      <c r="N60" s="2">
        <v>47775</v>
      </c>
      <c r="O60" s="2" t="s">
        <v>15</v>
      </c>
      <c r="P60" s="2" t="s">
        <v>16</v>
      </c>
      <c r="Q60" s="10" t="s">
        <v>187</v>
      </c>
      <c r="R60" s="2"/>
      <c r="S60" s="2"/>
    </row>
    <row r="61" spans="1:19" ht="45" x14ac:dyDescent="0.2">
      <c r="A61" s="2">
        <v>6</v>
      </c>
      <c r="B61" s="2" t="s">
        <v>164</v>
      </c>
      <c r="C61" s="2"/>
      <c r="D61" s="2" t="s">
        <v>217</v>
      </c>
      <c r="E61" s="2" t="s">
        <v>82</v>
      </c>
      <c r="F61" s="2" t="s">
        <v>183</v>
      </c>
      <c r="G61" s="5">
        <v>44906</v>
      </c>
      <c r="H61" s="2" t="s">
        <v>79</v>
      </c>
      <c r="I61" s="2" t="s">
        <v>193</v>
      </c>
      <c r="J61" s="2" t="s">
        <v>184</v>
      </c>
      <c r="K61" s="61">
        <v>10032</v>
      </c>
      <c r="L61" s="2"/>
      <c r="M61" s="2">
        <f>K61-L61</f>
        <v>10032</v>
      </c>
      <c r="N61" s="2">
        <v>220</v>
      </c>
      <c r="O61" s="2" t="s">
        <v>15</v>
      </c>
      <c r="P61" s="2" t="s">
        <v>16</v>
      </c>
      <c r="Q61" s="14" t="s">
        <v>185</v>
      </c>
      <c r="R61" s="2"/>
      <c r="S61" s="2"/>
    </row>
    <row r="62" spans="1:19" ht="45" x14ac:dyDescent="0.2">
      <c r="A62" s="2">
        <v>7</v>
      </c>
      <c r="B62" s="2" t="s">
        <v>164</v>
      </c>
      <c r="C62" s="2"/>
      <c r="D62" s="2" t="s">
        <v>217</v>
      </c>
      <c r="E62" s="2" t="s">
        <v>82</v>
      </c>
      <c r="F62" s="2" t="s">
        <v>181</v>
      </c>
      <c r="G62" s="5">
        <v>44575</v>
      </c>
      <c r="H62" s="2" t="s">
        <v>79</v>
      </c>
      <c r="I62" s="2" t="s">
        <v>193</v>
      </c>
      <c r="J62" s="2" t="s">
        <v>190</v>
      </c>
      <c r="K62" s="61">
        <v>107983.5</v>
      </c>
      <c r="L62" s="2"/>
      <c r="M62" s="2">
        <f t="shared" si="0"/>
        <v>107983.5</v>
      </c>
      <c r="N62" s="2">
        <v>3730</v>
      </c>
      <c r="O62" s="2" t="s">
        <v>15</v>
      </c>
      <c r="P62" s="2" t="s">
        <v>16</v>
      </c>
      <c r="Q62" s="14" t="s">
        <v>182</v>
      </c>
      <c r="R62" s="2"/>
      <c r="S62" s="2"/>
    </row>
    <row r="63" spans="1:19" ht="45" x14ac:dyDescent="0.2">
      <c r="A63" s="8">
        <v>8</v>
      </c>
      <c r="B63" s="2" t="s">
        <v>164</v>
      </c>
      <c r="C63" s="2"/>
      <c r="D63" s="2" t="s">
        <v>217</v>
      </c>
      <c r="E63" s="2" t="s">
        <v>82</v>
      </c>
      <c r="F63" s="2" t="s">
        <v>113</v>
      </c>
      <c r="G63" s="5">
        <v>44575</v>
      </c>
      <c r="H63" s="2" t="s">
        <v>79</v>
      </c>
      <c r="I63" s="2" t="s">
        <v>193</v>
      </c>
      <c r="J63" s="2" t="s">
        <v>114</v>
      </c>
      <c r="K63" s="61">
        <v>322431.65999999997</v>
      </c>
      <c r="L63" s="2"/>
      <c r="M63" s="2">
        <f t="shared" si="0"/>
        <v>322431.65999999997</v>
      </c>
      <c r="N63" s="2">
        <v>58650</v>
      </c>
      <c r="O63" s="2" t="s">
        <v>15</v>
      </c>
      <c r="P63" s="2" t="s">
        <v>16</v>
      </c>
      <c r="Q63" s="2" t="s">
        <v>110</v>
      </c>
      <c r="R63" s="2"/>
      <c r="S63" s="2"/>
    </row>
    <row r="64" spans="1:19" ht="50.25" thickBot="1" x14ac:dyDescent="0.25">
      <c r="A64" s="8">
        <v>9</v>
      </c>
      <c r="B64" s="2" t="s">
        <v>164</v>
      </c>
      <c r="C64" s="2"/>
      <c r="D64" s="2" t="s">
        <v>217</v>
      </c>
      <c r="E64" s="36" t="s">
        <v>299</v>
      </c>
      <c r="F64" s="2" t="s">
        <v>297</v>
      </c>
      <c r="G64" s="5"/>
      <c r="H64" s="2" t="s">
        <v>79</v>
      </c>
      <c r="I64" s="2" t="s">
        <v>301</v>
      </c>
      <c r="J64" s="30" t="s">
        <v>296</v>
      </c>
      <c r="K64" s="42">
        <v>259633.2</v>
      </c>
      <c r="L64" s="2"/>
      <c r="M64" s="42">
        <v>259633.2</v>
      </c>
      <c r="N64" s="2">
        <v>818</v>
      </c>
      <c r="O64" s="2" t="s">
        <v>15</v>
      </c>
      <c r="P64" s="2" t="s">
        <v>16</v>
      </c>
      <c r="Q64" s="13" t="s">
        <v>298</v>
      </c>
      <c r="R64" s="2"/>
      <c r="S64" s="2"/>
    </row>
    <row r="65" spans="1:19" ht="67.5" x14ac:dyDescent="0.2">
      <c r="A65" s="8">
        <v>10</v>
      </c>
      <c r="B65" s="2" t="s">
        <v>164</v>
      </c>
      <c r="C65" s="2"/>
      <c r="D65" s="2" t="s">
        <v>217</v>
      </c>
      <c r="E65" s="3" t="s">
        <v>103</v>
      </c>
      <c r="F65" s="2" t="s">
        <v>104</v>
      </c>
      <c r="G65" s="5">
        <v>44903</v>
      </c>
      <c r="H65" s="2" t="s">
        <v>79</v>
      </c>
      <c r="I65" s="2"/>
      <c r="J65" s="2" t="s">
        <v>105</v>
      </c>
      <c r="K65" s="61">
        <v>527784.54</v>
      </c>
      <c r="L65" s="2"/>
      <c r="M65" s="6">
        <v>527784.54</v>
      </c>
      <c r="N65" s="2">
        <v>420000</v>
      </c>
      <c r="O65" s="2" t="s">
        <v>15</v>
      </c>
      <c r="P65" s="2" t="s">
        <v>16</v>
      </c>
      <c r="Q65" s="2" t="s">
        <v>106</v>
      </c>
      <c r="R65" s="2"/>
      <c r="S65" s="2"/>
    </row>
    <row r="66" spans="1:19" ht="45" x14ac:dyDescent="0.2">
      <c r="A66" s="8">
        <v>11</v>
      </c>
      <c r="B66" s="2" t="s">
        <v>164</v>
      </c>
      <c r="C66" s="2"/>
      <c r="D66" s="2" t="s">
        <v>217</v>
      </c>
      <c r="E66" s="3" t="s">
        <v>103</v>
      </c>
      <c r="F66" s="2" t="s">
        <v>107</v>
      </c>
      <c r="G66" s="5">
        <v>44903</v>
      </c>
      <c r="H66" s="2" t="s">
        <v>79</v>
      </c>
      <c r="I66" s="2"/>
      <c r="J66" s="2" t="s">
        <v>108</v>
      </c>
      <c r="K66" s="61">
        <v>1379785.06</v>
      </c>
      <c r="L66" s="2"/>
      <c r="M66" s="6">
        <f>K66-L66</f>
        <v>1379785.06</v>
      </c>
      <c r="N66" s="2">
        <v>1335000</v>
      </c>
      <c r="O66" s="2" t="s">
        <v>15</v>
      </c>
      <c r="P66" s="2" t="s">
        <v>16</v>
      </c>
      <c r="Q66" s="2" t="s">
        <v>106</v>
      </c>
      <c r="R66" s="2"/>
      <c r="S66" s="2"/>
    </row>
    <row r="67" spans="1:19" ht="45" x14ac:dyDescent="0.2">
      <c r="A67" s="2">
        <v>12</v>
      </c>
      <c r="B67" s="2" t="s">
        <v>164</v>
      </c>
      <c r="C67" s="2"/>
      <c r="D67" s="2" t="s">
        <v>217</v>
      </c>
      <c r="E67" s="2" t="s">
        <v>119</v>
      </c>
      <c r="F67" s="2" t="s">
        <v>120</v>
      </c>
      <c r="G67" s="5">
        <v>45366</v>
      </c>
      <c r="H67" s="2" t="s">
        <v>79</v>
      </c>
      <c r="I67" s="2" t="s">
        <v>193</v>
      </c>
      <c r="J67" s="2" t="s">
        <v>122</v>
      </c>
      <c r="K67" s="61">
        <v>764281.92</v>
      </c>
      <c r="L67" s="2"/>
      <c r="M67" s="2">
        <f t="shared" si="0"/>
        <v>764281.92</v>
      </c>
      <c r="N67" s="2" t="s">
        <v>123</v>
      </c>
      <c r="O67" s="2" t="s">
        <v>15</v>
      </c>
      <c r="P67" s="2" t="s">
        <v>16</v>
      </c>
      <c r="Q67" s="2" t="s">
        <v>124</v>
      </c>
      <c r="R67" s="2"/>
      <c r="S67" s="2"/>
    </row>
    <row r="68" spans="1:19" ht="45" x14ac:dyDescent="0.2">
      <c r="A68" s="2">
        <v>13</v>
      </c>
      <c r="B68" s="2" t="s">
        <v>164</v>
      </c>
      <c r="C68" s="2"/>
      <c r="D68" s="2" t="s">
        <v>217</v>
      </c>
      <c r="E68" s="2" t="s">
        <v>119</v>
      </c>
      <c r="F68" s="2" t="s">
        <v>125</v>
      </c>
      <c r="G68" s="5">
        <v>45366</v>
      </c>
      <c r="H68" s="2" t="s">
        <v>79</v>
      </c>
      <c r="I68" s="2"/>
      <c r="J68" s="2" t="s">
        <v>126</v>
      </c>
      <c r="K68" s="61">
        <v>104107.25</v>
      </c>
      <c r="L68" s="2"/>
      <c r="M68" s="2">
        <f t="shared" si="0"/>
        <v>104107.25</v>
      </c>
      <c r="N68" s="2" t="s">
        <v>127</v>
      </c>
      <c r="O68" s="2" t="s">
        <v>15</v>
      </c>
      <c r="P68" s="2" t="s">
        <v>16</v>
      </c>
      <c r="Q68" s="2" t="s">
        <v>124</v>
      </c>
      <c r="R68" s="2"/>
      <c r="S68" s="2"/>
    </row>
    <row r="69" spans="1:19" ht="78.75" x14ac:dyDescent="0.2">
      <c r="A69" s="2">
        <v>14</v>
      </c>
      <c r="B69" s="2" t="s">
        <v>164</v>
      </c>
      <c r="C69" s="2"/>
      <c r="D69" s="2" t="s">
        <v>217</v>
      </c>
      <c r="E69" s="2" t="s">
        <v>119</v>
      </c>
      <c r="F69" s="2" t="s">
        <v>128</v>
      </c>
      <c r="G69" s="5">
        <v>45366</v>
      </c>
      <c r="H69" s="2" t="s">
        <v>79</v>
      </c>
      <c r="I69" s="2" t="s">
        <v>193</v>
      </c>
      <c r="J69" s="2" t="s">
        <v>129</v>
      </c>
      <c r="K69" s="61">
        <v>1174245.8600000001</v>
      </c>
      <c r="L69" s="2"/>
      <c r="M69" s="2">
        <f t="shared" si="0"/>
        <v>1174245.8600000001</v>
      </c>
      <c r="N69" s="2" t="s">
        <v>130</v>
      </c>
      <c r="O69" s="2" t="s">
        <v>15</v>
      </c>
      <c r="P69" s="2" t="s">
        <v>16</v>
      </c>
      <c r="Q69" s="2" t="s">
        <v>124</v>
      </c>
      <c r="R69" s="2"/>
      <c r="S69" s="2"/>
    </row>
    <row r="70" spans="1:19" ht="67.5" x14ac:dyDescent="0.2">
      <c r="A70" s="2">
        <v>15</v>
      </c>
      <c r="B70" s="2" t="s">
        <v>164</v>
      </c>
      <c r="C70" s="2"/>
      <c r="D70" s="2" t="s">
        <v>217</v>
      </c>
      <c r="E70" s="2" t="s">
        <v>119</v>
      </c>
      <c r="F70" s="2" t="s">
        <v>131</v>
      </c>
      <c r="G70" s="5">
        <v>45366</v>
      </c>
      <c r="H70" s="2" t="s">
        <v>79</v>
      </c>
      <c r="I70" s="2" t="s">
        <v>193</v>
      </c>
      <c r="J70" s="2" t="s">
        <v>132</v>
      </c>
      <c r="K70" s="61">
        <v>37337.71</v>
      </c>
      <c r="L70" s="2"/>
      <c r="M70" s="2">
        <f t="shared" si="0"/>
        <v>37337.71</v>
      </c>
      <c r="N70" s="2" t="s">
        <v>133</v>
      </c>
      <c r="O70" s="2" t="s">
        <v>15</v>
      </c>
      <c r="P70" s="2" t="s">
        <v>16</v>
      </c>
      <c r="Q70" s="2" t="s">
        <v>134</v>
      </c>
      <c r="R70" s="2"/>
      <c r="S70" s="2"/>
    </row>
    <row r="71" spans="1:19" ht="67.5" x14ac:dyDescent="0.2">
      <c r="A71" s="2">
        <v>16</v>
      </c>
      <c r="B71" s="2" t="s">
        <v>164</v>
      </c>
      <c r="C71" s="2"/>
      <c r="D71" s="2" t="s">
        <v>217</v>
      </c>
      <c r="E71" s="2" t="s">
        <v>119</v>
      </c>
      <c r="F71" s="2" t="s">
        <v>135</v>
      </c>
      <c r="G71" s="5">
        <v>45366</v>
      </c>
      <c r="H71" s="2" t="s">
        <v>79</v>
      </c>
      <c r="I71" s="2" t="s">
        <v>193</v>
      </c>
      <c r="J71" s="2" t="s">
        <v>132</v>
      </c>
      <c r="K71" s="61">
        <v>49652.4</v>
      </c>
      <c r="L71" s="2"/>
      <c r="M71" s="2">
        <f t="shared" si="0"/>
        <v>49652.4</v>
      </c>
      <c r="N71" s="2" t="s">
        <v>136</v>
      </c>
      <c r="O71" s="2" t="s">
        <v>15</v>
      </c>
      <c r="P71" s="2" t="s">
        <v>16</v>
      </c>
      <c r="Q71" s="2" t="s">
        <v>137</v>
      </c>
      <c r="R71" s="2"/>
      <c r="S71" s="2"/>
    </row>
    <row r="72" spans="1:19" ht="67.5" x14ac:dyDescent="0.2">
      <c r="A72" s="2">
        <v>17</v>
      </c>
      <c r="B72" s="2" t="s">
        <v>164</v>
      </c>
      <c r="C72" s="2"/>
      <c r="D72" s="2" t="s">
        <v>217</v>
      </c>
      <c r="E72" s="2" t="s">
        <v>119</v>
      </c>
      <c r="F72" s="2" t="s">
        <v>138</v>
      </c>
      <c r="G72" s="5">
        <v>45366</v>
      </c>
      <c r="H72" s="2" t="s">
        <v>79</v>
      </c>
      <c r="I72" s="2" t="s">
        <v>193</v>
      </c>
      <c r="J72" s="2" t="s">
        <v>132</v>
      </c>
      <c r="K72" s="62">
        <v>104876</v>
      </c>
      <c r="L72" s="2"/>
      <c r="M72" s="2">
        <f t="shared" si="0"/>
        <v>104876</v>
      </c>
      <c r="N72" s="2" t="s">
        <v>139</v>
      </c>
      <c r="O72" s="2" t="s">
        <v>15</v>
      </c>
      <c r="P72" s="2" t="s">
        <v>16</v>
      </c>
      <c r="Q72" s="2" t="s">
        <v>137</v>
      </c>
      <c r="R72" s="2"/>
      <c r="S72" s="2"/>
    </row>
    <row r="73" spans="1:19" ht="78.75" x14ac:dyDescent="0.2">
      <c r="A73" s="2">
        <v>18</v>
      </c>
      <c r="B73" s="2" t="s">
        <v>164</v>
      </c>
      <c r="C73" s="2"/>
      <c r="D73" s="2" t="s">
        <v>217</v>
      </c>
      <c r="E73" s="2" t="s">
        <v>119</v>
      </c>
      <c r="F73" s="2" t="s">
        <v>140</v>
      </c>
      <c r="G73" s="5">
        <v>45366</v>
      </c>
      <c r="H73" s="2" t="s">
        <v>79</v>
      </c>
      <c r="I73" s="2" t="s">
        <v>193</v>
      </c>
      <c r="J73" s="2" t="s">
        <v>141</v>
      </c>
      <c r="K73" s="62">
        <v>68607</v>
      </c>
      <c r="L73" s="2"/>
      <c r="M73" s="2">
        <f t="shared" si="0"/>
        <v>68607</v>
      </c>
      <c r="N73" s="2" t="s">
        <v>142</v>
      </c>
      <c r="O73" s="2" t="s">
        <v>15</v>
      </c>
      <c r="P73" s="2" t="s">
        <v>16</v>
      </c>
      <c r="Q73" s="2" t="s">
        <v>143</v>
      </c>
      <c r="R73" s="2"/>
      <c r="S73" s="2"/>
    </row>
    <row r="74" spans="1:19" ht="78.75" x14ac:dyDescent="0.2">
      <c r="A74" s="2">
        <v>19</v>
      </c>
      <c r="B74" s="2" t="s">
        <v>164</v>
      </c>
      <c r="C74" s="2"/>
      <c r="D74" s="2" t="s">
        <v>217</v>
      </c>
      <c r="E74" s="2" t="s">
        <v>119</v>
      </c>
      <c r="F74" s="2" t="s">
        <v>144</v>
      </c>
      <c r="G74" s="5">
        <v>45366</v>
      </c>
      <c r="H74" s="2" t="s">
        <v>79</v>
      </c>
      <c r="I74" s="2" t="s">
        <v>193</v>
      </c>
      <c r="J74" s="2" t="s">
        <v>141</v>
      </c>
      <c r="K74" s="61">
        <v>49391.68</v>
      </c>
      <c r="L74" s="2"/>
      <c r="M74" s="2">
        <f t="shared" si="0"/>
        <v>49391.68</v>
      </c>
      <c r="N74" s="2" t="s">
        <v>145</v>
      </c>
      <c r="O74" s="2" t="s">
        <v>15</v>
      </c>
      <c r="P74" s="2" t="s">
        <v>16</v>
      </c>
      <c r="Q74" s="2" t="s">
        <v>146</v>
      </c>
      <c r="R74" s="2"/>
      <c r="S74" s="2"/>
    </row>
    <row r="75" spans="1:19" ht="78.75" x14ac:dyDescent="0.2">
      <c r="A75" s="2">
        <v>20</v>
      </c>
      <c r="B75" s="2" t="s">
        <v>164</v>
      </c>
      <c r="C75" s="2"/>
      <c r="D75" s="2" t="s">
        <v>217</v>
      </c>
      <c r="E75" s="2" t="s">
        <v>119</v>
      </c>
      <c r="F75" s="2" t="s">
        <v>147</v>
      </c>
      <c r="G75" s="5">
        <v>45366</v>
      </c>
      <c r="H75" s="2" t="s">
        <v>79</v>
      </c>
      <c r="I75" s="2" t="s">
        <v>193</v>
      </c>
      <c r="J75" s="2" t="s">
        <v>141</v>
      </c>
      <c r="K75" s="61">
        <v>70127.960000000006</v>
      </c>
      <c r="L75" s="2"/>
      <c r="M75" s="2">
        <f t="shared" si="0"/>
        <v>70127.960000000006</v>
      </c>
      <c r="N75" s="2" t="s">
        <v>148</v>
      </c>
      <c r="O75" s="2" t="s">
        <v>15</v>
      </c>
      <c r="P75" s="2" t="s">
        <v>16</v>
      </c>
      <c r="Q75" s="2" t="s">
        <v>146</v>
      </c>
      <c r="R75" s="2"/>
      <c r="S75" s="2"/>
    </row>
    <row r="76" spans="1:19" ht="78.75" x14ac:dyDescent="0.2">
      <c r="A76" s="2">
        <v>21</v>
      </c>
      <c r="B76" s="2" t="s">
        <v>164</v>
      </c>
      <c r="C76" s="2"/>
      <c r="D76" s="2" t="s">
        <v>217</v>
      </c>
      <c r="E76" s="2" t="s">
        <v>119</v>
      </c>
      <c r="F76" s="2" t="s">
        <v>149</v>
      </c>
      <c r="G76" s="5">
        <v>45366</v>
      </c>
      <c r="H76" s="2" t="s">
        <v>79</v>
      </c>
      <c r="I76" s="2" t="s">
        <v>193</v>
      </c>
      <c r="J76" s="2" t="s">
        <v>141</v>
      </c>
      <c r="K76" s="61">
        <v>82612.679999999993</v>
      </c>
      <c r="L76" s="2"/>
      <c r="M76" s="2">
        <f t="shared" si="0"/>
        <v>82612.679999999993</v>
      </c>
      <c r="N76" s="2" t="s">
        <v>150</v>
      </c>
      <c r="O76" s="2" t="s">
        <v>15</v>
      </c>
      <c r="P76" s="2" t="s">
        <v>16</v>
      </c>
      <c r="Q76" s="2" t="s">
        <v>146</v>
      </c>
      <c r="R76" s="2"/>
      <c r="S76" s="2"/>
    </row>
    <row r="77" spans="1:19" ht="45" x14ac:dyDescent="0.2">
      <c r="A77" s="2">
        <v>22</v>
      </c>
      <c r="B77" s="2" t="s">
        <v>164</v>
      </c>
      <c r="C77" s="2"/>
      <c r="D77" s="2" t="s">
        <v>217</v>
      </c>
      <c r="E77" s="2" t="s">
        <v>119</v>
      </c>
      <c r="F77" s="2" t="s">
        <v>151</v>
      </c>
      <c r="G77" s="5">
        <v>45366</v>
      </c>
      <c r="H77" s="2" t="s">
        <v>79</v>
      </c>
      <c r="I77" s="2"/>
      <c r="J77" s="2" t="s">
        <v>126</v>
      </c>
      <c r="K77" s="61">
        <v>93486.25</v>
      </c>
      <c r="L77" s="2"/>
      <c r="M77" s="2">
        <f t="shared" si="0"/>
        <v>93486.25</v>
      </c>
      <c r="N77" s="2" t="s">
        <v>152</v>
      </c>
      <c r="O77" s="2"/>
      <c r="P77" s="2"/>
      <c r="Q77" s="2" t="s">
        <v>146</v>
      </c>
      <c r="R77" s="2"/>
      <c r="S77" s="2"/>
    </row>
    <row r="78" spans="1:19" ht="19.5" customHeight="1" x14ac:dyDescent="0.2">
      <c r="A78" s="2">
        <v>23</v>
      </c>
      <c r="B78" s="2" t="s">
        <v>164</v>
      </c>
      <c r="C78" s="2"/>
      <c r="D78" s="2" t="s">
        <v>217</v>
      </c>
      <c r="E78" s="2"/>
      <c r="F78" s="2"/>
      <c r="G78" s="5"/>
      <c r="H78" s="2" t="s">
        <v>79</v>
      </c>
      <c r="I78" s="2"/>
      <c r="J78" s="30" t="s">
        <v>284</v>
      </c>
      <c r="K78" s="32">
        <v>13060</v>
      </c>
      <c r="L78" s="2"/>
      <c r="M78" s="31">
        <v>13060</v>
      </c>
      <c r="N78" s="2"/>
      <c r="O78" s="2"/>
      <c r="P78" s="2"/>
      <c r="Q78" s="2"/>
      <c r="R78" s="2"/>
      <c r="S78" s="2"/>
    </row>
    <row r="79" spans="1:19" ht="47.25" customHeight="1" x14ac:dyDescent="0.2">
      <c r="A79" s="2">
        <v>24</v>
      </c>
      <c r="B79" s="2" t="s">
        <v>164</v>
      </c>
      <c r="C79" s="2"/>
      <c r="D79" s="2" t="s">
        <v>217</v>
      </c>
      <c r="E79" s="2"/>
      <c r="F79" s="2" t="s">
        <v>306</v>
      </c>
      <c r="G79" s="19">
        <v>41208</v>
      </c>
      <c r="H79" s="2" t="s">
        <v>79</v>
      </c>
      <c r="I79" s="13" t="s">
        <v>308</v>
      </c>
      <c r="J79" s="39" t="s">
        <v>307</v>
      </c>
      <c r="K79" s="40">
        <v>16900</v>
      </c>
      <c r="L79" s="2"/>
      <c r="M79" s="2">
        <v>16900</v>
      </c>
      <c r="N79" s="2">
        <v>412</v>
      </c>
      <c r="O79" s="2" t="s">
        <v>15</v>
      </c>
      <c r="P79" s="2" t="s">
        <v>16</v>
      </c>
      <c r="Q79" s="13" t="s">
        <v>309</v>
      </c>
      <c r="R79" s="2"/>
      <c r="S79" s="2"/>
    </row>
    <row r="80" spans="1:19" ht="45" customHeight="1" x14ac:dyDescent="0.2">
      <c r="A80" s="2">
        <v>25</v>
      </c>
      <c r="B80" s="2" t="s">
        <v>164</v>
      </c>
      <c r="C80" s="2"/>
      <c r="D80" s="2" t="s">
        <v>217</v>
      </c>
      <c r="E80" s="2"/>
      <c r="F80" s="33" t="s">
        <v>310</v>
      </c>
      <c r="G80" s="19">
        <v>39787</v>
      </c>
      <c r="H80" s="2" t="s">
        <v>79</v>
      </c>
      <c r="I80" s="13" t="s">
        <v>318</v>
      </c>
      <c r="J80" s="39" t="s">
        <v>311</v>
      </c>
      <c r="K80" s="53">
        <v>634780.12</v>
      </c>
      <c r="L80" s="2"/>
      <c r="M80" s="42">
        <v>634780.12</v>
      </c>
      <c r="N80" s="2">
        <v>2604</v>
      </c>
      <c r="O80" s="2" t="s">
        <v>15</v>
      </c>
      <c r="P80" s="2" t="s">
        <v>16</v>
      </c>
      <c r="Q80" s="13" t="s">
        <v>319</v>
      </c>
      <c r="R80" s="2"/>
      <c r="S80" s="2"/>
    </row>
    <row r="81" spans="1:19" ht="36.75" customHeight="1" x14ac:dyDescent="0.2">
      <c r="A81" s="2">
        <v>26</v>
      </c>
      <c r="B81" s="2" t="s">
        <v>164</v>
      </c>
      <c r="C81" s="2"/>
      <c r="D81" s="2" t="s">
        <v>217</v>
      </c>
      <c r="E81" s="2" t="s">
        <v>316</v>
      </c>
      <c r="F81" s="44" t="s">
        <v>313</v>
      </c>
      <c r="G81" s="19">
        <v>38840</v>
      </c>
      <c r="H81" s="2" t="s">
        <v>79</v>
      </c>
      <c r="I81" s="1" t="s">
        <v>315</v>
      </c>
      <c r="J81" s="22" t="s">
        <v>314</v>
      </c>
      <c r="K81" s="63">
        <v>130038.75</v>
      </c>
      <c r="L81" s="2"/>
      <c r="M81" s="43">
        <v>130038.75</v>
      </c>
      <c r="N81" s="16">
        <v>3853</v>
      </c>
      <c r="O81" s="2" t="s">
        <v>15</v>
      </c>
      <c r="P81" s="2" t="s">
        <v>16</v>
      </c>
      <c r="Q81" s="12" t="s">
        <v>317</v>
      </c>
      <c r="R81" s="2"/>
      <c r="S81" s="2"/>
    </row>
    <row r="82" spans="1:19" ht="36.75" customHeight="1" x14ac:dyDescent="0.2">
      <c r="A82" s="2">
        <v>27</v>
      </c>
      <c r="B82" s="2" t="s">
        <v>164</v>
      </c>
      <c r="C82" s="2"/>
      <c r="D82" s="2" t="s">
        <v>217</v>
      </c>
      <c r="E82" s="2" t="s">
        <v>324</v>
      </c>
      <c r="F82" s="15" t="s">
        <v>325</v>
      </c>
      <c r="G82" s="19">
        <v>38840</v>
      </c>
      <c r="H82" s="2" t="s">
        <v>79</v>
      </c>
      <c r="I82" s="49" t="s">
        <v>326</v>
      </c>
      <c r="J82" s="49" t="s">
        <v>327</v>
      </c>
      <c r="K82" s="64">
        <v>18531</v>
      </c>
      <c r="L82" s="6"/>
      <c r="M82" s="48" t="s">
        <v>328</v>
      </c>
      <c r="N82" s="16">
        <v>831</v>
      </c>
      <c r="O82" s="2" t="s">
        <v>15</v>
      </c>
      <c r="P82" s="2" t="s">
        <v>16</v>
      </c>
      <c r="Q82" s="2"/>
      <c r="R82" s="2"/>
      <c r="S82" s="2"/>
    </row>
    <row r="83" spans="1:19" ht="45" x14ac:dyDescent="0.2">
      <c r="A83" s="2">
        <v>28</v>
      </c>
      <c r="B83" s="2" t="s">
        <v>164</v>
      </c>
      <c r="C83" s="2"/>
      <c r="D83" s="2" t="s">
        <v>217</v>
      </c>
      <c r="E83" s="2" t="s">
        <v>324</v>
      </c>
      <c r="F83" s="16" t="s">
        <v>329</v>
      </c>
      <c r="G83" s="19">
        <v>39573</v>
      </c>
      <c r="H83" s="5" t="s">
        <v>79</v>
      </c>
      <c r="I83" s="47" t="s">
        <v>330</v>
      </c>
      <c r="J83" s="50" t="s">
        <v>331</v>
      </c>
      <c r="K83" s="65">
        <v>27039.3</v>
      </c>
      <c r="L83" s="6"/>
      <c r="M83" s="51" t="s">
        <v>332</v>
      </c>
      <c r="N83" s="16">
        <v>965</v>
      </c>
      <c r="O83" s="2" t="s">
        <v>15</v>
      </c>
      <c r="P83" s="2" t="s">
        <v>16</v>
      </c>
      <c r="Q83" s="2"/>
      <c r="R83" s="2"/>
      <c r="S83" s="2"/>
    </row>
    <row r="84" spans="1:19" ht="45" x14ac:dyDescent="0.2">
      <c r="A84" s="2">
        <v>29</v>
      </c>
      <c r="B84" s="2" t="s">
        <v>164</v>
      </c>
      <c r="C84" s="2"/>
      <c r="D84" s="2" t="s">
        <v>217</v>
      </c>
      <c r="E84" s="2" t="s">
        <v>333</v>
      </c>
      <c r="F84" s="2" t="s">
        <v>334</v>
      </c>
      <c r="G84" s="19">
        <v>43223</v>
      </c>
      <c r="H84" s="2" t="s">
        <v>79</v>
      </c>
      <c r="I84" s="2" t="s">
        <v>335</v>
      </c>
      <c r="J84" s="47" t="s">
        <v>336</v>
      </c>
      <c r="K84" s="66">
        <v>52560.09</v>
      </c>
      <c r="L84" s="6"/>
      <c r="M84" s="16" t="s">
        <v>342</v>
      </c>
      <c r="N84" s="15">
        <v>64889</v>
      </c>
      <c r="O84" s="2" t="s">
        <v>15</v>
      </c>
      <c r="P84" s="2" t="s">
        <v>16</v>
      </c>
      <c r="Q84" s="52" t="s">
        <v>337</v>
      </c>
      <c r="R84" s="2"/>
      <c r="S84" s="2"/>
    </row>
    <row r="85" spans="1:19" ht="45" x14ac:dyDescent="0.2">
      <c r="A85" s="2">
        <v>30</v>
      </c>
      <c r="B85" s="2" t="s">
        <v>164</v>
      </c>
      <c r="C85" s="2"/>
      <c r="D85" s="2" t="s">
        <v>217</v>
      </c>
      <c r="E85" s="2"/>
      <c r="F85" s="2"/>
      <c r="G85" s="2"/>
      <c r="H85" s="2" t="s">
        <v>79</v>
      </c>
      <c r="I85" s="47" t="s">
        <v>330</v>
      </c>
      <c r="J85" s="2" t="s">
        <v>338</v>
      </c>
      <c r="K85" s="61">
        <v>46908.959999999999</v>
      </c>
      <c r="L85" s="2"/>
      <c r="M85" s="6">
        <v>46908.959999999999</v>
      </c>
      <c r="N85" s="2"/>
      <c r="O85" s="2"/>
      <c r="P85" s="2" t="s">
        <v>16</v>
      </c>
      <c r="Q85" s="52"/>
      <c r="R85" s="2"/>
      <c r="S85" s="2"/>
    </row>
    <row r="86" spans="1:19" ht="45" x14ac:dyDescent="0.2">
      <c r="A86" s="2">
        <v>31</v>
      </c>
      <c r="B86" s="2" t="s">
        <v>164</v>
      </c>
      <c r="C86" s="2"/>
      <c r="D86" s="2" t="s">
        <v>217</v>
      </c>
      <c r="E86" s="2"/>
      <c r="F86" s="2"/>
      <c r="G86" s="2"/>
      <c r="H86" s="2" t="s">
        <v>79</v>
      </c>
      <c r="I86" s="2" t="s">
        <v>340</v>
      </c>
      <c r="J86" s="2" t="s">
        <v>339</v>
      </c>
      <c r="K86" s="61">
        <v>3786.72</v>
      </c>
      <c r="L86" s="2"/>
      <c r="M86" s="6">
        <v>3786.72</v>
      </c>
      <c r="N86" s="2"/>
      <c r="O86" s="2" t="s">
        <v>15</v>
      </c>
      <c r="P86" s="2" t="s">
        <v>16</v>
      </c>
      <c r="Q86" s="2"/>
      <c r="R86" s="2"/>
      <c r="S86" s="2"/>
    </row>
    <row r="87" spans="1:1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6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6">
        <f>SUM(K56:K87)</f>
        <v>8091220.4500000002</v>
      </c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6"/>
      <c r="L89" s="2"/>
      <c r="M89" s="2"/>
      <c r="N89" s="2"/>
      <c r="O89" s="2"/>
      <c r="P89" s="2"/>
      <c r="Q89" s="2"/>
      <c r="R89" s="2"/>
      <c r="S89" s="2"/>
    </row>
    <row r="90" spans="1:19" x14ac:dyDescent="0.2">
      <c r="J90" s="1" t="s">
        <v>341</v>
      </c>
      <c r="K90" s="54">
        <v>353682.03</v>
      </c>
    </row>
    <row r="91" spans="1:19" x14ac:dyDescent="0.2">
      <c r="K91" s="54">
        <f>SUM(K89:K90)</f>
        <v>353682.03</v>
      </c>
    </row>
    <row r="93" spans="1:19" x14ac:dyDescent="0.2">
      <c r="K93" s="54">
        <v>8444902.7799999993</v>
      </c>
    </row>
    <row r="94" spans="1:19" x14ac:dyDescent="0.2">
      <c r="K94" s="54"/>
    </row>
  </sheetData>
  <autoFilter ref="A1:P1">
    <sortState ref="A2:M2">
      <sortCondition ref="C1"/>
    </sortState>
  </autoFilter>
  <sortState ref="O20:Q32">
    <sortCondition descending="1" ref="O32"/>
  </sortState>
  <mergeCells count="2">
    <mergeCell ref="A2:S2"/>
    <mergeCell ref="A55:S55"/>
  </mergeCells>
  <pageMargins left="0" right="0" top="0" bottom="0" header="0" footer="0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Ekonomika</cp:lastModifiedBy>
  <cp:lastPrinted>2025-04-10T05:14:36Z</cp:lastPrinted>
  <dcterms:created xsi:type="dcterms:W3CDTF">2023-07-21T06:52:36Z</dcterms:created>
  <dcterms:modified xsi:type="dcterms:W3CDTF">2025-04-10T05:15:26Z</dcterms:modified>
</cp:coreProperties>
</file>