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0" i="1" l="1"/>
  <c r="E21" i="1"/>
  <c r="F21" i="1"/>
  <c r="C8" i="1"/>
  <c r="C6" i="1" s="1"/>
  <c r="D8" i="1"/>
  <c r="D6" i="1" s="1"/>
  <c r="D30" i="1" l="1"/>
  <c r="C15" i="1" l="1"/>
  <c r="C29" i="1" s="1"/>
  <c r="F26" i="1" l="1"/>
  <c r="F11" i="1" l="1"/>
  <c r="F10" i="1"/>
  <c r="F8" i="1"/>
  <c r="E11" i="1" l="1"/>
  <c r="E10" i="1"/>
  <c r="E8" i="1"/>
  <c r="F6" i="1"/>
  <c r="F14" i="1"/>
  <c r="F12" i="1" l="1"/>
  <c r="F33" i="1"/>
  <c r="F34" i="1"/>
  <c r="F32" i="1"/>
  <c r="F17" i="1"/>
  <c r="F18" i="1"/>
  <c r="F19" i="1"/>
  <c r="F20" i="1"/>
  <c r="F22" i="1"/>
  <c r="F23" i="1"/>
  <c r="F24" i="1"/>
  <c r="F25" i="1"/>
  <c r="F27" i="1"/>
  <c r="F28" i="1"/>
  <c r="F30" i="1" l="1"/>
  <c r="E14" i="1" l="1"/>
  <c r="E12" i="1"/>
  <c r="E6" i="1" s="1"/>
  <c r="F16" i="1"/>
  <c r="E26" i="1"/>
  <c r="D15" i="1"/>
  <c r="E24" i="1" l="1"/>
  <c r="D29" i="1"/>
  <c r="F29" i="1" s="1"/>
  <c r="F15" i="1"/>
  <c r="E25" i="1"/>
  <c r="E18" i="1"/>
  <c r="E19" i="1"/>
  <c r="E22" i="1"/>
  <c r="E23" i="1"/>
  <c r="E16" i="1"/>
  <c r="E27" i="1"/>
  <c r="E17" i="1"/>
  <c r="E28" i="1"/>
  <c r="E20" i="1"/>
  <c r="E15" i="1" l="1"/>
</calcChain>
</file>

<file path=xl/sharedStrings.xml><?xml version="1.0" encoding="utf-8"?>
<sst xmlns="http://schemas.openxmlformats.org/spreadsheetml/2006/main" count="48" uniqueCount="42">
  <si>
    <t>№ п/п</t>
  </si>
  <si>
    <t>Наименование доходов</t>
  </si>
  <si>
    <t>Фактическое исполнение</t>
  </si>
  <si>
    <t>в % к плану</t>
  </si>
  <si>
    <t>1.1</t>
  </si>
  <si>
    <t>Налоговые доходы</t>
  </si>
  <si>
    <t>в том числе:</t>
  </si>
  <si>
    <t>тыс.руб.</t>
  </si>
  <si>
    <t>1.2</t>
  </si>
  <si>
    <t>Неналоговые доходы</t>
  </si>
  <si>
    <t>Расходы</t>
  </si>
  <si>
    <t>Доходы</t>
  </si>
  <si>
    <t>1</t>
  </si>
  <si>
    <t>Общегосударственные вопросы: функционирование представительных органов местного самоуправления и органов исполнительной власти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</si>
  <si>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</si>
  <si>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</si>
  <si>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</si>
  <si>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</si>
  <si>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</si>
  <si>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Национальная оборона</t>
  </si>
  <si>
    <t>ФК и спорт</t>
  </si>
  <si>
    <t>Обслуживание государственного и муниципального долга</t>
  </si>
  <si>
    <t>Уточненные бюджетные назначения</t>
  </si>
  <si>
    <t>Результат исполнения бюджета</t>
  </si>
  <si>
    <t>Источники финансирования дефицита (профицита) бюджета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</si>
  <si>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</si>
  <si>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</si>
  <si>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Изменение остатков средств на счетах по учету средств бюджета</t>
  </si>
  <si>
    <t>Безвозмездные поступления</t>
  </si>
  <si>
    <t>из них:</t>
  </si>
  <si>
    <t>безвозмездные поступления от других бюджетов бюджетной системы</t>
  </si>
  <si>
    <t>Культура, кинематоргафия</t>
  </si>
  <si>
    <t>Межбюджетные трансферты общего характера бюджетам субъектов Российской Федерации и муниципальных образований</t>
  </si>
  <si>
    <t>Налоговые и неналоговые доходы</t>
  </si>
  <si>
    <t>Х</t>
  </si>
  <si>
    <t xml:space="preserve"> в % к итогу </t>
  </si>
  <si>
    <t>2</t>
  </si>
  <si>
    <t>2.1</t>
  </si>
  <si>
    <t>Информация</t>
  </si>
  <si>
    <t>Средства массовой информации</t>
  </si>
  <si>
    <t>Охрана окружающей среды</t>
  </si>
  <si>
    <t>об исполнении консолидированного бюджета Сретенского района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</si>
</sst>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0" borderId="2">
      <alignment horizontal="right"/>
    </xf>
  </cellStyleXfs>
  <cellXfs count="4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2" fillId="0" borderId="0" xfId="0" applyFont="1" applyAlignment="1"/>
    <xf numFmtId="49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left"/>
    </xf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4" fontId="8" fillId="0" borderId="1" xfId="0" applyNumberFormat="1" applyFont="1" applyBorder="1" applyAlignment="1"/>
    <xf numFmtId="164" fontId="4" fillId="0" borderId="1" xfId="0" applyNumberFormat="1" applyFont="1" applyBorder="1" applyAlignment="1"/>
    <xf numFmtId="164" fontId="4" fillId="0" borderId="1" xfId="0" applyNumberFormat="1" applyFont="1" applyFill="1" applyBorder="1" applyAlignment="1"/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/>
    <xf numFmtId="164" fontId="4" fillId="0" borderId="1" xfId="0" applyNumberFormat="1" applyFont="1" applyBorder="1"/>
    <xf numFmtId="164" fontId="4" fillId="2" borderId="1" xfId="0" applyNumberFormat="1" applyFont="1" applyFill="1" applyBorder="1" applyAlignment="1"/>
    <xf numFmtId="164" fontId="8" fillId="3" borderId="1" xfId="0" applyNumberFormat="1" applyFont="1" applyFill="1" applyBorder="1" applyAlignment="1"/>
    <xf numFmtId="164" fontId="4" fillId="3" borderId="1" xfId="0" applyNumberFormat="1" applyFont="1" applyFill="1" applyBorder="1" applyAlignment="1"/>
    <xf numFmtId="4" fontId="10" fillId="2" borderId="2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2">
    <cellStyle name="xl4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workbookViewId="0">
      <selection activeCell="G30" sqref="G30"/>
    </sheetView>
  </sheetViews>
  <sheetFormatPr defaultRowHeight="15.75" x14ac:dyDescent="0.25"/>
  <cols>
    <col min="1" max="1" width="5" style="1" customWidth="1"/>
    <col min="2" max="2" width="39.140625" style="1" customWidth="1"/>
    <col min="3" max="3" width="17.42578125" style="1" customWidth="1"/>
    <col min="4" max="4" width="14.28515625" style="1" bestFit="1" customWidth="1"/>
    <col min="5" max="5" width="11.140625" style="1" customWidth="1"/>
    <col min="6" max="6" width="12" style="1" customWidth="1"/>
  </cols>
  <sheetData>
    <row r="1" spans="1:9" x14ac:dyDescent="0.25">
      <c r="B1" s="26"/>
      <c r="C1" s="28" t="s">
        <v>38</v>
      </c>
      <c r="D1" s="27"/>
      <c r="E1" s="27"/>
      <c r="F1" s="27"/>
    </row>
    <row r="2" spans="1:9" ht="16.5" customHeight="1" x14ac:dyDescent="0.25">
      <c r="A2" s="42" t="s">
        <v>41</v>
      </c>
      <c r="B2" s="42"/>
      <c r="C2" s="42"/>
      <c r="D2" s="42"/>
      <c r="E2" s="42"/>
      <c r="F2" s="42"/>
    </row>
    <row r="3" spans="1:9" x14ac:dyDescent="0.25">
      <c r="F3" s="1" t="s">
        <v>7</v>
      </c>
    </row>
    <row r="4" spans="1:9" ht="47.25" x14ac:dyDescent="0.25">
      <c r="A4" s="2" t="s">
        <v>0</v>
      </c>
      <c r="B4" s="2" t="s">
        <v>1</v>
      </c>
      <c r="C4" s="2" t="s">
        <v>22</v>
      </c>
      <c r="D4" s="2" t="s">
        <v>2</v>
      </c>
      <c r="E4" s="20" t="s">
        <v>35</v>
      </c>
      <c r="F4" s="20" t="s">
        <v>3</v>
      </c>
    </row>
    <row r="5" spans="1:9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</row>
    <row r="6" spans="1:9" s="9" customFormat="1" x14ac:dyDescent="0.25">
      <c r="A6" s="10"/>
      <c r="B6" s="15" t="s">
        <v>11</v>
      </c>
      <c r="C6" s="36">
        <f>C8+C12</f>
        <v>2043722</v>
      </c>
      <c r="D6" s="36">
        <f>D8+D12</f>
        <v>2031554.7000000002</v>
      </c>
      <c r="E6" s="29">
        <f>E8+E12</f>
        <v>100</v>
      </c>
      <c r="F6" s="29">
        <f>D6/C6*100</f>
        <v>99.404649947497759</v>
      </c>
    </row>
    <row r="7" spans="1:9" s="19" customFormat="1" x14ac:dyDescent="0.25">
      <c r="A7" s="3"/>
      <c r="B7" s="18" t="s">
        <v>6</v>
      </c>
      <c r="C7" s="30"/>
      <c r="D7" s="30"/>
      <c r="E7" s="30"/>
      <c r="F7" s="29"/>
    </row>
    <row r="8" spans="1:9" s="19" customFormat="1" x14ac:dyDescent="0.25">
      <c r="A8" s="3">
        <v>1</v>
      </c>
      <c r="B8" s="18" t="s">
        <v>33</v>
      </c>
      <c r="C8" s="37">
        <f>C10+C11</f>
        <v>424905.6</v>
      </c>
      <c r="D8" s="37">
        <f>D10+D11</f>
        <v>444485.60000000003</v>
      </c>
      <c r="E8" s="31">
        <f>D8/D6*100</f>
        <v>21.879086002459104</v>
      </c>
      <c r="F8" s="31">
        <f>D8/C8*100</f>
        <v>104.60808235994068</v>
      </c>
    </row>
    <row r="9" spans="1:9" s="19" customFormat="1" x14ac:dyDescent="0.25">
      <c r="A9" s="3"/>
      <c r="B9" s="18" t="s">
        <v>29</v>
      </c>
      <c r="C9" s="31"/>
      <c r="D9" s="31"/>
      <c r="E9" s="31"/>
      <c r="F9" s="31"/>
    </row>
    <row r="10" spans="1:9" x14ac:dyDescent="0.25">
      <c r="A10" s="5" t="s">
        <v>4</v>
      </c>
      <c r="B10" s="13" t="s">
        <v>5</v>
      </c>
      <c r="C10" s="38">
        <v>417150.8</v>
      </c>
      <c r="D10" s="38">
        <v>433683.9</v>
      </c>
      <c r="E10" s="31">
        <f>D10/D6*100</f>
        <v>21.34738976016742</v>
      </c>
      <c r="F10" s="31">
        <f t="shared" ref="F10:F11" si="0">D10/C10*100</f>
        <v>103.96333891724527</v>
      </c>
    </row>
    <row r="11" spans="1:9" x14ac:dyDescent="0.25">
      <c r="A11" s="5" t="s">
        <v>8</v>
      </c>
      <c r="B11" s="13" t="s">
        <v>9</v>
      </c>
      <c r="C11" s="38">
        <v>7754.8</v>
      </c>
      <c r="D11" s="38">
        <v>10801.7</v>
      </c>
      <c r="E11" s="31">
        <f>D11/D6*100</f>
        <v>0.53169624229167933</v>
      </c>
      <c r="F11" s="31">
        <f t="shared" si="0"/>
        <v>139.29050394594316</v>
      </c>
    </row>
    <row r="12" spans="1:9" x14ac:dyDescent="0.25">
      <c r="A12" s="5" t="s">
        <v>36</v>
      </c>
      <c r="B12" s="13" t="s">
        <v>28</v>
      </c>
      <c r="C12" s="30">
        <v>1618816.4</v>
      </c>
      <c r="D12" s="30">
        <v>1587069.1</v>
      </c>
      <c r="E12" s="30">
        <f>D12/D6*100</f>
        <v>78.120913997540896</v>
      </c>
      <c r="F12" s="30">
        <f t="shared" ref="F12:F14" si="1">D12/C12*100</f>
        <v>98.038857278688312</v>
      </c>
      <c r="I12" s="21"/>
    </row>
    <row r="13" spans="1:9" x14ac:dyDescent="0.25">
      <c r="A13" s="5"/>
      <c r="B13" s="13" t="s">
        <v>29</v>
      </c>
      <c r="C13" s="30"/>
      <c r="D13" s="30"/>
      <c r="E13" s="30"/>
      <c r="F13" s="30"/>
    </row>
    <row r="14" spans="1:9" ht="30" x14ac:dyDescent="0.25">
      <c r="A14" s="5" t="s">
        <v>37</v>
      </c>
      <c r="B14" s="17" t="s">
        <v>30</v>
      </c>
      <c r="C14" s="30">
        <v>1615814.6</v>
      </c>
      <c r="D14" s="30">
        <v>1584067.2</v>
      </c>
      <c r="E14" s="30">
        <f>D14/D6*100</f>
        <v>77.973150316848461</v>
      </c>
      <c r="F14" s="30">
        <f t="shared" si="1"/>
        <v>98.035207752176518</v>
      </c>
    </row>
    <row r="15" spans="1:9" x14ac:dyDescent="0.25">
      <c r="A15" s="5"/>
      <c r="B15" s="16" t="s">
        <v>10</v>
      </c>
      <c r="C15" s="29">
        <f>SUM(C16:C28)</f>
        <v>2069492.8</v>
      </c>
      <c r="D15" s="29">
        <f>SUM(D16:D28)</f>
        <v>2021155.6000000003</v>
      </c>
      <c r="E15" s="29">
        <f>SUM(E16:E28)</f>
        <v>100.49702424490927</v>
      </c>
      <c r="F15" s="29">
        <f>D15/C15*100</f>
        <v>97.664297261628562</v>
      </c>
    </row>
    <row r="16" spans="1:9" ht="60" x14ac:dyDescent="0.25">
      <c r="A16" s="12" t="s">
        <v>12</v>
      </c>
      <c r="B16" s="13" t="s">
        <v>13</v>
      </c>
      <c r="C16" s="30">
        <v>195057.7</v>
      </c>
      <c r="D16" s="41">
        <v>192501.7</v>
      </c>
      <c r="E16" s="30">
        <f>D16/D15*100</f>
        <v>9.524338452714872</v>
      </c>
      <c r="F16" s="30">
        <f>D16/C16*100</f>
        <v>98.689618507754375</v>
      </c>
    </row>
    <row r="17" spans="1:6" x14ac:dyDescent="0.25">
      <c r="A17" s="14">
        <v>2</v>
      </c>
      <c r="B17" s="13" t="s">
        <v>19</v>
      </c>
      <c r="C17" s="30">
        <v>4907.3</v>
      </c>
      <c r="D17" s="30">
        <v>4907.3</v>
      </c>
      <c r="E17" s="30">
        <f>D17/D15*100</f>
        <v>0.24279674459502273</v>
      </c>
      <c r="F17" s="30">
        <f t="shared" ref="F17:F28" si="2">D17/C17*100</f>
        <v>100</v>
      </c>
    </row>
    <row r="18" spans="1:6" ht="30" x14ac:dyDescent="0.25">
      <c r="A18" s="14">
        <v>3</v>
      </c>
      <c r="B18" s="13" t="s">
        <v>14</v>
      </c>
      <c r="C18" s="30">
        <v>14924.7</v>
      </c>
      <c r="D18" s="30">
        <v>14924.3</v>
      </c>
      <c r="E18" s="30">
        <f>D18/D15*100</f>
        <v>0.7384043069222378</v>
      </c>
      <c r="F18" s="30">
        <f t="shared" si="2"/>
        <v>99.997319879126536</v>
      </c>
    </row>
    <row r="19" spans="1:6" x14ac:dyDescent="0.25">
      <c r="A19" s="14">
        <v>4</v>
      </c>
      <c r="B19" s="13" t="s">
        <v>15</v>
      </c>
      <c r="C19" s="30">
        <v>163043.1</v>
      </c>
      <c r="D19" s="30">
        <v>121975.2</v>
      </c>
      <c r="E19" s="30">
        <f>D19/D15*100</f>
        <v>6.0349237832060023</v>
      </c>
      <c r="F19" s="30">
        <f t="shared" si="2"/>
        <v>74.811629562980585</v>
      </c>
    </row>
    <row r="20" spans="1:6" x14ac:dyDescent="0.25">
      <c r="A20" s="14">
        <v>5</v>
      </c>
      <c r="B20" s="13" t="s">
        <v>16</v>
      </c>
      <c r="C20" s="30">
        <v>131937.79999999999</v>
      </c>
      <c r="D20" s="30">
        <v>129364</v>
      </c>
      <c r="E20" s="30">
        <f>D20/D15*100</f>
        <v>6.4004968246878162</v>
      </c>
      <c r="F20" s="30">
        <f t="shared" si="2"/>
        <v>98.049232289760795</v>
      </c>
    </row>
    <row r="21" spans="1:6" x14ac:dyDescent="0.25">
      <c r="A21" s="14">
        <v>6</v>
      </c>
      <c r="B21" s="13" t="s">
        <v>40</v>
      </c>
      <c r="C21" s="30">
        <v>274.39999999999998</v>
      </c>
      <c r="D21" s="30">
        <v>256.8</v>
      </c>
      <c r="E21" s="30">
        <f>D21/D16*100</f>
        <v>0.13340141931214114</v>
      </c>
      <c r="F21" s="30">
        <f t="shared" ref="F21" si="3">D21/C21*100</f>
        <v>93.586005830903801</v>
      </c>
    </row>
    <row r="22" spans="1:6" x14ac:dyDescent="0.25">
      <c r="A22" s="14">
        <v>7</v>
      </c>
      <c r="B22" s="13" t="s">
        <v>17</v>
      </c>
      <c r="C22" s="30">
        <v>1130905.8</v>
      </c>
      <c r="D22" s="30">
        <v>1129978.1000000001</v>
      </c>
      <c r="E22" s="30">
        <f>D22/D15*100</f>
        <v>55.907526367588915</v>
      </c>
      <c r="F22" s="30">
        <f t="shared" si="2"/>
        <v>99.917968410808399</v>
      </c>
    </row>
    <row r="23" spans="1:6" x14ac:dyDescent="0.25">
      <c r="A23" s="14">
        <v>8</v>
      </c>
      <c r="B23" s="13" t="s">
        <v>31</v>
      </c>
      <c r="C23" s="30">
        <v>220106.4</v>
      </c>
      <c r="D23" s="30">
        <v>219553.8</v>
      </c>
      <c r="E23" s="30">
        <f>D23/D15*100</f>
        <v>10.862785626203147</v>
      </c>
      <c r="F23" s="30">
        <f t="shared" si="2"/>
        <v>99.748939603755275</v>
      </c>
    </row>
    <row r="24" spans="1:6" x14ac:dyDescent="0.25">
      <c r="A24" s="14">
        <v>9</v>
      </c>
      <c r="B24" s="13" t="s">
        <v>18</v>
      </c>
      <c r="C24" s="38">
        <v>29423.200000000001</v>
      </c>
      <c r="D24" s="30">
        <v>28782</v>
      </c>
      <c r="E24" s="30">
        <f>D24/D15*100</f>
        <v>1.4240368232905964</v>
      </c>
      <c r="F24" s="30">
        <f t="shared" si="2"/>
        <v>97.820767285679324</v>
      </c>
    </row>
    <row r="25" spans="1:6" x14ac:dyDescent="0.25">
      <c r="A25" s="14">
        <v>10</v>
      </c>
      <c r="B25" s="13" t="s">
        <v>20</v>
      </c>
      <c r="C25" s="30">
        <v>23270.6</v>
      </c>
      <c r="D25" s="30">
        <v>23270.6</v>
      </c>
      <c r="E25" s="30">
        <f>D25/D15*100</f>
        <v>1.151351236886462</v>
      </c>
      <c r="F25" s="30">
        <f t="shared" si="2"/>
        <v>100</v>
      </c>
    </row>
    <row r="26" spans="1:6" x14ac:dyDescent="0.25">
      <c r="A26" s="14">
        <v>11</v>
      </c>
      <c r="B26" s="13" t="s">
        <v>39</v>
      </c>
      <c r="C26" s="30">
        <v>800.7</v>
      </c>
      <c r="D26" s="30">
        <v>800.7</v>
      </c>
      <c r="E26" s="30">
        <f>D26/D16*100</f>
        <v>0.41594437867301953</v>
      </c>
      <c r="F26" s="30">
        <f t="shared" ref="F26" si="4">D26/C26*100</f>
        <v>100</v>
      </c>
    </row>
    <row r="27" spans="1:6" ht="30" x14ac:dyDescent="0.25">
      <c r="A27" s="14">
        <v>12</v>
      </c>
      <c r="B27" s="13" t="s">
        <v>21</v>
      </c>
      <c r="C27" s="30">
        <v>31.1</v>
      </c>
      <c r="D27" s="30">
        <v>31.1</v>
      </c>
      <c r="E27" s="30">
        <f>D27/D15*100</f>
        <v>1.538723688567075E-3</v>
      </c>
      <c r="F27" s="30">
        <f t="shared" si="2"/>
        <v>100</v>
      </c>
    </row>
    <row r="28" spans="1:6" ht="60" x14ac:dyDescent="0.25">
      <c r="A28" s="14">
        <v>13</v>
      </c>
      <c r="B28" s="17" t="s">
        <v>32</v>
      </c>
      <c r="C28" s="30">
        <v>154810</v>
      </c>
      <c r="D28" s="30">
        <v>154810</v>
      </c>
      <c r="E28" s="30">
        <f>D28/D15*100</f>
        <v>7.6594795571404779</v>
      </c>
      <c r="F28" s="30">
        <f t="shared" si="2"/>
        <v>100</v>
      </c>
    </row>
    <row r="29" spans="1:6" x14ac:dyDescent="0.25">
      <c r="A29" s="14"/>
      <c r="B29" s="8" t="s">
        <v>23</v>
      </c>
      <c r="C29" s="29">
        <f>C6-C15</f>
        <v>-25770.800000000047</v>
      </c>
      <c r="D29" s="29">
        <f>D6-D15</f>
        <v>10399.09999999986</v>
      </c>
      <c r="E29" s="32" t="s">
        <v>34</v>
      </c>
      <c r="F29" s="29">
        <f>D29/C29*100</f>
        <v>-40.352259146009601</v>
      </c>
    </row>
    <row r="30" spans="1:6" ht="31.5" x14ac:dyDescent="0.25">
      <c r="A30" s="22"/>
      <c r="B30" s="23" t="s">
        <v>24</v>
      </c>
      <c r="C30" s="39">
        <f>C34+C32+C33</f>
        <v>25770.799999999999</v>
      </c>
      <c r="D30" s="39">
        <f>D34+D32+D33</f>
        <v>10399.1</v>
      </c>
      <c r="E30" s="34" t="s">
        <v>34</v>
      </c>
      <c r="F30" s="33">
        <f>D30/C30*100</f>
        <v>40.352259146010219</v>
      </c>
    </row>
    <row r="31" spans="1:6" x14ac:dyDescent="0.25">
      <c r="A31" s="22"/>
      <c r="B31" s="24" t="s">
        <v>6</v>
      </c>
      <c r="C31" s="40"/>
      <c r="D31" s="40"/>
      <c r="E31" s="31"/>
      <c r="F31" s="31"/>
    </row>
    <row r="32" spans="1:6" ht="45" x14ac:dyDescent="0.25">
      <c r="A32" s="22">
        <v>1</v>
      </c>
      <c r="B32" s="25" t="s">
        <v>25</v>
      </c>
      <c r="C32" s="40"/>
      <c r="D32" s="40"/>
      <c r="E32" s="35" t="s">
        <v>34</v>
      </c>
      <c r="F32" s="31" t="e">
        <f>D32/C32*100</f>
        <v>#DIV/0!</v>
      </c>
    </row>
    <row r="33" spans="1:6" ht="30" x14ac:dyDescent="0.25">
      <c r="A33" s="22">
        <v>2</v>
      </c>
      <c r="B33" s="25" t="s">
        <v>26</v>
      </c>
      <c r="C33" s="40"/>
      <c r="D33" s="40"/>
      <c r="E33" s="35" t="s">
        <v>34</v>
      </c>
      <c r="F33" s="31" t="e">
        <f t="shared" ref="F33:F34" si="5">D33/C33*100</f>
        <v>#DIV/0!</v>
      </c>
    </row>
    <row r="34" spans="1:6" ht="30" x14ac:dyDescent="0.25">
      <c r="A34" s="22">
        <v>3</v>
      </c>
      <c r="B34" s="25" t="s">
        <v>27</v>
      </c>
      <c r="C34" s="40">
        <v>25770.799999999999</v>
      </c>
      <c r="D34" s="40">
        <v>10399.1</v>
      </c>
      <c r="E34" s="35" t="s">
        <v>34</v>
      </c>
      <c r="F34" s="31">
        <f t="shared" si="5"/>
        <v>40.352259146010219</v>
      </c>
    </row>
    <row r="35" spans="1:6" x14ac:dyDescent="0.25">
      <c r="A35" s="6"/>
      <c r="B35" s="7"/>
      <c r="C35" s="11"/>
      <c r="D35" s="11"/>
      <c r="E35" s="11"/>
      <c r="F35" s="11"/>
    </row>
    <row r="36" spans="1:6" x14ac:dyDescent="0.25">
      <c r="A36" s="6"/>
      <c r="B36" s="7"/>
      <c r="C36" s="11"/>
      <c r="D36" s="11"/>
      <c r="E36" s="11"/>
      <c r="F36" s="11"/>
    </row>
    <row r="37" spans="1:6" x14ac:dyDescent="0.25">
      <c r="A37" s="6"/>
      <c r="B37" s="7"/>
      <c r="C37" s="11"/>
      <c r="D37" s="11"/>
      <c r="E37" s="11"/>
      <c r="F37" s="11"/>
    </row>
    <row r="38" spans="1:6" x14ac:dyDescent="0.25">
      <c r="A38" s="6"/>
      <c r="B38" s="7"/>
      <c r="C38" s="11"/>
      <c r="D38" s="11"/>
      <c r="E38" s="11"/>
      <c r="F38" s="11"/>
    </row>
    <row r="39" spans="1:6" x14ac:dyDescent="0.25">
      <c r="A39" s="6"/>
      <c r="B39" s="7"/>
      <c r="C39" s="11"/>
      <c r="D39" s="11"/>
      <c r="E39" s="11"/>
      <c r="F39" s="11"/>
    </row>
    <row r="40" spans="1:6" x14ac:dyDescent="0.25">
      <c r="A40" s="6"/>
      <c r="B40" s="7"/>
      <c r="C40" s="11"/>
      <c r="D40" s="11"/>
      <c r="E40" s="11"/>
      <c r="F40" s="11"/>
    </row>
    <row r="41" spans="1:6" x14ac:dyDescent="0.25">
      <c r="A41" s="6"/>
      <c r="B41" s="7"/>
      <c r="C41" s="11"/>
      <c r="D41" s="11"/>
      <c r="E41" s="11"/>
      <c r="F41" s="11"/>
    </row>
    <row r="42" spans="1:6" x14ac:dyDescent="0.25">
      <c r="A42" s="6"/>
      <c r="B42" s="7"/>
      <c r="C42" s="11"/>
      <c r="D42" s="11"/>
      <c r="E42" s="11"/>
      <c r="F42" s="11"/>
    </row>
    <row r="43" spans="1:6" x14ac:dyDescent="0.25">
      <c r="A43" s="6"/>
      <c r="B43" s="7"/>
      <c r="C43" s="11"/>
      <c r="D43" s="11"/>
      <c r="E43" s="11"/>
      <c r="F43" s="11"/>
    </row>
    <row r="44" spans="1:6" x14ac:dyDescent="0.25">
      <c r="A44" s="6"/>
      <c r="B44" s="7"/>
      <c r="C44" s="11"/>
      <c r="D44" s="11"/>
      <c r="E44" s="11"/>
      <c r="F44" s="11"/>
    </row>
    <row r="45" spans="1:6" x14ac:dyDescent="0.25">
      <c r="A45" s="6"/>
      <c r="B45" s="7"/>
      <c r="C45" s="11"/>
      <c r="D45" s="11"/>
      <c r="E45" s="11"/>
      <c r="F45" s="11"/>
    </row>
    <row r="46" spans="1:6" x14ac:dyDescent="0.25">
      <c r="A46" s="6"/>
      <c r="B46" s="7"/>
      <c r="C46" s="11"/>
      <c r="D46" s="11"/>
      <c r="E46" s="11"/>
      <c r="F46" s="11"/>
    </row>
    <row r="47" spans="1:6" x14ac:dyDescent="0.25">
      <c r="A47" s="4"/>
      <c r="B47" s="7"/>
      <c r="C47" s="11"/>
      <c r="D47" s="11"/>
      <c r="E47" s="11"/>
      <c r="F47" s="11"/>
    </row>
    <row r="48" spans="1:6" x14ac:dyDescent="0.25">
      <c r="A48" s="4"/>
      <c r="B48" s="7"/>
      <c r="C48" s="11"/>
      <c r="D48" s="11"/>
      <c r="E48" s="11"/>
      <c r="F48" s="11"/>
    </row>
    <row r="49" spans="1:6" x14ac:dyDescent="0.25">
      <c r="A49" s="4"/>
      <c r="B49" s="7"/>
      <c r="C49" s="11"/>
      <c r="D49" s="11"/>
      <c r="E49" s="11"/>
      <c r="F49" s="11"/>
    </row>
    <row r="50" spans="1:6" x14ac:dyDescent="0.25">
      <c r="A50" s="4"/>
      <c r="B50" s="7"/>
      <c r="C50" s="11"/>
      <c r="D50" s="11"/>
      <c r="E50" s="11"/>
      <c r="F50" s="11"/>
    </row>
    <row r="51" spans="1:6" x14ac:dyDescent="0.25">
      <c r="A51" s="4"/>
      <c r="B51" s="7"/>
      <c r="C51" s="11"/>
      <c r="D51" s="11"/>
      <c r="E51" s="11"/>
      <c r="F51" s="11"/>
    </row>
    <row r="52" spans="1:6" x14ac:dyDescent="0.25">
      <c r="A52" s="4"/>
      <c r="B52" s="7"/>
      <c r="C52" s="11"/>
      <c r="D52" s="11"/>
      <c r="E52" s="11"/>
      <c r="F52" s="11"/>
    </row>
    <row r="53" spans="1:6" x14ac:dyDescent="0.25">
      <c r="A53" s="4"/>
      <c r="B53" s="7"/>
      <c r="C53" s="11"/>
      <c r="D53" s="11"/>
      <c r="E53" s="11"/>
      <c r="F53" s="11"/>
    </row>
    <row r="54" spans="1:6" x14ac:dyDescent="0.25">
      <c r="A54" s="4"/>
      <c r="B54" s="7"/>
      <c r="C54" s="11"/>
      <c r="D54" s="11"/>
      <c r="E54" s="11"/>
      <c r="F54" s="11"/>
    </row>
    <row r="55" spans="1:6" x14ac:dyDescent="0.25">
      <c r="A55" s="4"/>
      <c r="B55" s="7"/>
      <c r="C55" s="11"/>
      <c r="D55" s="11"/>
      <c r="E55" s="11"/>
      <c r="F55" s="11"/>
    </row>
    <row r="56" spans="1:6" x14ac:dyDescent="0.25">
      <c r="A56" s="4"/>
      <c r="B56" s="7"/>
      <c r="C56" s="11"/>
      <c r="D56" s="11"/>
      <c r="E56" s="11"/>
      <c r="F56" s="11"/>
    </row>
    <row r="57" spans="1:6" x14ac:dyDescent="0.25">
      <c r="A57" s="4"/>
      <c r="B57" s="7"/>
      <c r="C57" s="11"/>
      <c r="D57" s="11"/>
      <c r="E57" s="11"/>
      <c r="F57" s="11"/>
    </row>
    <row r="58" spans="1:6" x14ac:dyDescent="0.25">
      <c r="A58" s="4"/>
      <c r="B58" s="7"/>
      <c r="C58" s="11"/>
      <c r="D58" s="11"/>
      <c r="E58" s="11"/>
      <c r="F58" s="11"/>
    </row>
    <row r="59" spans="1:6" x14ac:dyDescent="0.25">
      <c r="A59" s="4"/>
      <c r="B59" s="7"/>
      <c r="C59" s="11"/>
      <c r="D59" s="11"/>
      <c r="E59" s="11"/>
      <c r="F59" s="11"/>
    </row>
    <row r="60" spans="1:6" x14ac:dyDescent="0.25">
      <c r="A60" s="4"/>
      <c r="B60" s="7"/>
      <c r="C60" s="11"/>
      <c r="D60" s="11"/>
      <c r="E60" s="11"/>
      <c r="F60" s="11"/>
    </row>
    <row r="61" spans="1:6" x14ac:dyDescent="0.25">
      <c r="A61" s="4"/>
      <c r="B61" s="7"/>
      <c r="C61" s="11"/>
      <c r="D61" s="11"/>
      <c r="E61" s="11"/>
      <c r="F61" s="11"/>
    </row>
    <row r="62" spans="1:6" x14ac:dyDescent="0.25">
      <c r="A62" s="4"/>
      <c r="B62" s="7"/>
      <c r="C62" s="11"/>
      <c r="D62" s="11"/>
      <c r="E62" s="11"/>
      <c r="F62" s="11"/>
    </row>
    <row r="63" spans="1:6" x14ac:dyDescent="0.25">
      <c r="A63" s="4"/>
      <c r="B63" s="7"/>
      <c r="C63" s="11"/>
      <c r="D63" s="11"/>
      <c r="E63" s="11"/>
      <c r="F63" s="11"/>
    </row>
    <row r="64" spans="1:6" x14ac:dyDescent="0.25">
      <c r="A64" s="4"/>
      <c r="B64" s="7"/>
      <c r="C64" s="11"/>
      <c r="D64" s="11"/>
      <c r="E64" s="11"/>
      <c r="F64" s="11"/>
    </row>
    <row r="65" spans="1:6" x14ac:dyDescent="0.25">
      <c r="A65" s="4"/>
      <c r="B65" s="7"/>
      <c r="C65" s="11"/>
      <c r="D65" s="11"/>
      <c r="E65" s="11"/>
      <c r="F65" s="11"/>
    </row>
    <row r="66" spans="1:6" x14ac:dyDescent="0.25">
      <c r="A66" s="4"/>
      <c r="B66" s="7"/>
      <c r="C66" s="11"/>
      <c r="D66" s="11"/>
      <c r="E66" s="11"/>
      <c r="F66" s="11"/>
    </row>
    <row r="67" spans="1:6" x14ac:dyDescent="0.25">
      <c r="A67" s="4"/>
      <c r="B67" s="7"/>
      <c r="C67" s="11"/>
      <c r="D67" s="11"/>
      <c r="E67" s="11"/>
      <c r="F67" s="11"/>
    </row>
    <row r="68" spans="1:6" x14ac:dyDescent="0.25">
      <c r="A68" s="4"/>
      <c r="B68" s="7"/>
      <c r="C68" s="11"/>
      <c r="D68" s="11"/>
      <c r="E68" s="11"/>
      <c r="F68" s="11"/>
    </row>
    <row r="69" spans="1:6" x14ac:dyDescent="0.25">
      <c r="A69" s="4"/>
      <c r="B69" s="7"/>
      <c r="C69" s="11"/>
      <c r="D69" s="11"/>
      <c r="E69" s="11"/>
      <c r="F69" s="11"/>
    </row>
    <row r="70" spans="1:6" x14ac:dyDescent="0.25">
      <c r="A70" s="4"/>
      <c r="B70" s="7"/>
      <c r="C70" s="11"/>
      <c r="D70" s="11"/>
      <c r="E70" s="11"/>
      <c r="F70" s="11"/>
    </row>
    <row r="71" spans="1:6" x14ac:dyDescent="0.25">
      <c r="A71" s="4"/>
      <c r="B71" s="7"/>
      <c r="C71" s="11"/>
      <c r="D71" s="11"/>
      <c r="E71" s="11"/>
      <c r="F71" s="11"/>
    </row>
    <row r="72" spans="1:6" x14ac:dyDescent="0.25">
      <c r="A72" s="4"/>
      <c r="B72" s="7"/>
      <c r="C72" s="11"/>
      <c r="D72" s="11"/>
      <c r="E72" s="11"/>
      <c r="F72" s="11"/>
    </row>
    <row r="73" spans="1:6" x14ac:dyDescent="0.25">
      <c r="A73" s="4"/>
      <c r="B73" s="7"/>
      <c r="C73" s="11"/>
      <c r="D73" s="11"/>
      <c r="E73" s="11"/>
      <c r="F73" s="11"/>
    </row>
    <row r="74" spans="1:6" x14ac:dyDescent="0.25">
      <c r="A74" s="4"/>
      <c r="B74" s="7"/>
      <c r="C74" s="11"/>
      <c r="D74" s="11"/>
      <c r="E74" s="11"/>
      <c r="F74" s="11"/>
    </row>
    <row r="75" spans="1:6" x14ac:dyDescent="0.25">
      <c r="A75" s="4"/>
      <c r="B75" s="7"/>
      <c r="C75" s="11"/>
      <c r="D75" s="11"/>
      <c r="E75" s="11"/>
      <c r="F75" s="11"/>
    </row>
    <row r="76" spans="1:6" x14ac:dyDescent="0.25">
      <c r="A76" s="4"/>
      <c r="B76" s="7"/>
      <c r="C76" s="11"/>
      <c r="D76" s="11"/>
      <c r="E76" s="11"/>
      <c r="F76" s="11"/>
    </row>
    <row r="77" spans="1:6" x14ac:dyDescent="0.25">
      <c r="A77" s="4"/>
      <c r="B77" s="7"/>
      <c r="C77" s="11"/>
      <c r="D77" s="11"/>
      <c r="E77" s="11"/>
      <c r="F77" s="11"/>
    </row>
    <row r="78" spans="1:6" x14ac:dyDescent="0.25">
      <c r="A78" s="4"/>
      <c r="B78" s="7"/>
      <c r="C78" s="11"/>
      <c r="D78" s="11"/>
      <c r="E78" s="11"/>
      <c r="F78" s="11"/>
    </row>
    <row r="79" spans="1:6" x14ac:dyDescent="0.25">
      <c r="A79" s="4"/>
      <c r="B79" s="7"/>
      <c r="C79" s="11"/>
      <c r="D79" s="11"/>
      <c r="E79" s="11"/>
      <c r="F79" s="11"/>
    </row>
    <row r="80" spans="1:6" x14ac:dyDescent="0.25">
      <c r="A80" s="4"/>
      <c r="B80" s="7"/>
      <c r="C80" s="11"/>
      <c r="D80" s="11"/>
      <c r="E80" s="11"/>
      <c r="F80" s="11"/>
    </row>
    <row r="81" spans="1:6" x14ac:dyDescent="0.25">
      <c r="A81" s="4"/>
      <c r="B81" s="7"/>
      <c r="C81" s="11"/>
      <c r="D81" s="11"/>
      <c r="E81" s="11"/>
      <c r="F81" s="11"/>
    </row>
    <row r="82" spans="1:6" x14ac:dyDescent="0.25">
      <c r="A82" s="4"/>
      <c r="B82" s="7"/>
      <c r="C82" s="11"/>
      <c r="D82" s="11"/>
      <c r="E82" s="11"/>
      <c r="F82" s="11"/>
    </row>
    <row r="83" spans="1:6" x14ac:dyDescent="0.25">
      <c r="A83" s="4"/>
      <c r="B83" s="7"/>
      <c r="C83" s="11"/>
      <c r="D83" s="11"/>
      <c r="E83" s="11"/>
      <c r="F83" s="11"/>
    </row>
    <row r="84" spans="1:6" x14ac:dyDescent="0.25">
      <c r="A84" s="4"/>
      <c r="B84" s="7"/>
      <c r="C84" s="11"/>
      <c r="D84" s="11"/>
      <c r="E84" s="11"/>
      <c r="F84" s="11"/>
    </row>
    <row r="85" spans="1:6" x14ac:dyDescent="0.25">
      <c r="A85" s="4"/>
      <c r="B85" s="7"/>
      <c r="C85" s="11"/>
      <c r="D85" s="11"/>
      <c r="E85" s="11"/>
      <c r="F85" s="11"/>
    </row>
    <row r="86" spans="1:6" x14ac:dyDescent="0.25">
      <c r="A86" s="4"/>
      <c r="B86" s="7"/>
      <c r="C86" s="11"/>
      <c r="D86" s="11"/>
      <c r="E86" s="11"/>
      <c r="F86" s="11"/>
    </row>
    <row r="87" spans="1:6" x14ac:dyDescent="0.25">
      <c r="A87" s="4"/>
      <c r="B87" s="7"/>
      <c r="C87" s="11"/>
      <c r="D87" s="11"/>
      <c r="E87" s="11"/>
      <c r="F87" s="11"/>
    </row>
    <row r="88" spans="1:6" x14ac:dyDescent="0.25">
      <c r="A88" s="4"/>
      <c r="B88" s="7"/>
      <c r="C88" s="11"/>
      <c r="D88" s="11"/>
      <c r="E88" s="11"/>
      <c r="F88" s="11"/>
    </row>
    <row r="89" spans="1:6" x14ac:dyDescent="0.25">
      <c r="A89" s="4"/>
      <c r="B89" s="7"/>
      <c r="C89" s="11"/>
      <c r="D89" s="11"/>
      <c r="E89" s="11"/>
      <c r="F89" s="11"/>
    </row>
    <row r="90" spans="1:6" x14ac:dyDescent="0.25">
      <c r="A90" s="4"/>
      <c r="B90" s="7"/>
      <c r="C90" s="11"/>
      <c r="D90" s="11"/>
      <c r="E90" s="11"/>
      <c r="F90" s="11"/>
    </row>
    <row r="91" spans="1:6" x14ac:dyDescent="0.25">
      <c r="A91" s="4"/>
      <c r="B91" s="7"/>
      <c r="C91" s="11"/>
      <c r="D91" s="11"/>
      <c r="E91" s="11"/>
      <c r="F91" s="11"/>
    </row>
    <row r="92" spans="1:6" x14ac:dyDescent="0.25">
      <c r="A92" s="4"/>
      <c r="B92" s="7"/>
      <c r="C92" s="11"/>
      <c r="D92" s="11"/>
      <c r="E92" s="11"/>
      <c r="F92" s="11"/>
    </row>
    <row r="93" spans="1:6" x14ac:dyDescent="0.25">
      <c r="A93" s="4"/>
      <c r="B93" s="7"/>
      <c r="C93" s="11"/>
      <c r="D93" s="11"/>
      <c r="E93" s="11"/>
      <c r="F93" s="11"/>
    </row>
    <row r="94" spans="1:6" x14ac:dyDescent="0.25">
      <c r="A94" s="4"/>
      <c r="B94" s="7"/>
      <c r="C94" s="11"/>
      <c r="D94" s="11"/>
      <c r="E94" s="11"/>
      <c r="F94" s="11"/>
    </row>
    <row r="95" spans="1:6" x14ac:dyDescent="0.25">
      <c r="A95" s="4"/>
      <c r="B95" s="7"/>
      <c r="C95" s="11"/>
      <c r="D95" s="11"/>
      <c r="E95" s="11"/>
      <c r="F95" s="11"/>
    </row>
    <row r="96" spans="1:6" x14ac:dyDescent="0.25">
      <c r="A96" s="4"/>
      <c r="B96" s="7"/>
      <c r="C96" s="11"/>
      <c r="D96" s="11"/>
      <c r="E96" s="11"/>
      <c r="F96" s="11"/>
    </row>
    <row r="97" spans="1:6" x14ac:dyDescent="0.25">
      <c r="A97" s="4"/>
      <c r="B97" s="7"/>
      <c r="C97" s="11"/>
      <c r="D97" s="11"/>
      <c r="E97" s="11"/>
      <c r="F97" s="11"/>
    </row>
    <row r="98" spans="1:6" x14ac:dyDescent="0.25">
      <c r="A98" s="4"/>
      <c r="B98" s="7"/>
      <c r="C98" s="11"/>
      <c r="D98" s="11"/>
      <c r="E98" s="11"/>
      <c r="F98" s="11"/>
    </row>
    <row r="99" spans="1:6" x14ac:dyDescent="0.25">
      <c r="A99" s="4"/>
      <c r="B99" s="7"/>
      <c r="C99" s="11"/>
      <c r="D99" s="11"/>
      <c r="E99" s="11"/>
      <c r="F99" s="11"/>
    </row>
    <row r="100" spans="1:6" x14ac:dyDescent="0.25">
      <c r="A100" s="4"/>
      <c r="B100" s="7"/>
      <c r="C100" s="11"/>
      <c r="D100" s="11"/>
      <c r="E100" s="11"/>
      <c r="F100" s="11"/>
    </row>
    <row r="101" spans="1:6" x14ac:dyDescent="0.25">
      <c r="A101" s="4"/>
      <c r="B101" s="7"/>
      <c r="C101" s="11"/>
      <c r="D101" s="11"/>
      <c r="E101" s="11"/>
      <c r="F101" s="11"/>
    </row>
    <row r="102" spans="1:6" x14ac:dyDescent="0.25">
      <c r="A102" s="4"/>
      <c r="B102" s="7"/>
      <c r="C102" s="11"/>
      <c r="D102" s="11"/>
      <c r="E102" s="11"/>
      <c r="F102" s="11"/>
    </row>
    <row r="103" spans="1:6" x14ac:dyDescent="0.25">
      <c r="A103" s="4"/>
      <c r="B103" s="7"/>
      <c r="C103" s="11"/>
      <c r="D103" s="11"/>
      <c r="E103" s="11"/>
      <c r="F103" s="11"/>
    </row>
    <row r="104" spans="1:6" x14ac:dyDescent="0.25">
      <c r="A104" s="4"/>
      <c r="B104" s="7"/>
      <c r="C104" s="11"/>
      <c r="D104" s="11"/>
      <c r="E104" s="11"/>
      <c r="F104" s="11"/>
    </row>
    <row r="105" spans="1:6" x14ac:dyDescent="0.25">
      <c r="A105" s="4"/>
      <c r="B105" s="7"/>
      <c r="C105" s="11"/>
      <c r="D105" s="11"/>
      <c r="E105" s="11"/>
      <c r="F105" s="11"/>
    </row>
    <row r="106" spans="1:6" x14ac:dyDescent="0.25">
      <c r="A106" s="4"/>
      <c r="B106" s="7"/>
      <c r="C106" s="11"/>
      <c r="D106" s="11"/>
      <c r="E106" s="11"/>
      <c r="F106" s="11"/>
    </row>
    <row r="107" spans="1:6" x14ac:dyDescent="0.25">
      <c r="A107" s="4"/>
      <c r="B107" s="7"/>
      <c r="C107" s="11"/>
      <c r="D107" s="11"/>
      <c r="E107" s="11"/>
      <c r="F107" s="11"/>
    </row>
    <row r="108" spans="1:6" x14ac:dyDescent="0.25">
      <c r="A108" s="4"/>
      <c r="B108" s="7"/>
      <c r="C108" s="11"/>
      <c r="D108" s="11"/>
      <c r="E108" s="11"/>
      <c r="F108" s="11"/>
    </row>
    <row r="109" spans="1:6" x14ac:dyDescent="0.25">
      <c r="A109" s="4"/>
      <c r="B109" s="7"/>
      <c r="C109" s="11"/>
      <c r="D109" s="11"/>
      <c r="E109" s="11"/>
      <c r="F109" s="11"/>
    </row>
    <row r="110" spans="1:6" x14ac:dyDescent="0.25">
      <c r="A110" s="4"/>
      <c r="B110" s="7"/>
      <c r="C110" s="11"/>
      <c r="D110" s="11"/>
      <c r="E110" s="11"/>
      <c r="F110" s="11"/>
    </row>
    <row r="111" spans="1:6" x14ac:dyDescent="0.25">
      <c r="A111" s="4"/>
      <c r="B111" s="7"/>
      <c r="C111" s="11"/>
      <c r="D111" s="11"/>
      <c r="E111" s="11"/>
      <c r="F111" s="11"/>
    </row>
    <row r="112" spans="1:6" x14ac:dyDescent="0.25">
      <c r="A112" s="4"/>
      <c r="B112" s="7"/>
      <c r="C112" s="11"/>
      <c r="D112" s="11"/>
      <c r="E112" s="11"/>
      <c r="F112" s="11"/>
    </row>
    <row r="113" spans="1:6" x14ac:dyDescent="0.25">
      <c r="A113" s="4"/>
      <c r="B113" s="7"/>
      <c r="C113" s="11"/>
      <c r="D113" s="11"/>
      <c r="E113" s="11"/>
      <c r="F113" s="11"/>
    </row>
    <row r="114" spans="1:6" x14ac:dyDescent="0.25">
      <c r="A114" s="4"/>
      <c r="B114" s="7"/>
      <c r="C114" s="11"/>
      <c r="D114" s="11"/>
      <c r="E114" s="11"/>
      <c r="F114" s="11"/>
    </row>
    <row r="115" spans="1:6" x14ac:dyDescent="0.25">
      <c r="A115" s="4"/>
      <c r="B115" s="7"/>
      <c r="C115" s="11"/>
      <c r="D115" s="11"/>
      <c r="E115" s="11"/>
      <c r="F115" s="11"/>
    </row>
    <row r="116" spans="1:6" x14ac:dyDescent="0.25">
      <c r="A116" s="4"/>
      <c r="B116" s="7"/>
      <c r="C116" s="11"/>
      <c r="D116" s="11"/>
      <c r="E116" s="11"/>
      <c r="F116" s="11"/>
    </row>
    <row r="117" spans="1:6" x14ac:dyDescent="0.25">
      <c r="A117" s="4"/>
      <c r="B117" s="7"/>
      <c r="C117" s="11"/>
      <c r="D117" s="11"/>
      <c r="E117" s="11"/>
      <c r="F117" s="11"/>
    </row>
    <row r="118" spans="1:6" x14ac:dyDescent="0.25">
      <c r="A118" s="4"/>
      <c r="B118" s="7"/>
      <c r="C118" s="11"/>
      <c r="D118" s="11"/>
      <c r="E118" s="11"/>
      <c r="F118" s="11"/>
    </row>
    <row r="119" spans="1:6" x14ac:dyDescent="0.25">
      <c r="A119" s="4"/>
      <c r="B119" s="7"/>
      <c r="C119" s="11"/>
      <c r="D119" s="11"/>
      <c r="E119" s="11"/>
      <c r="F119" s="11"/>
    </row>
    <row r="120" spans="1:6" x14ac:dyDescent="0.25">
      <c r="A120" s="4"/>
      <c r="B120" s="7"/>
      <c r="C120" s="11"/>
      <c r="D120" s="11"/>
      <c r="E120" s="11"/>
      <c r="F120" s="11"/>
    </row>
    <row r="121" spans="1:6" x14ac:dyDescent="0.25">
      <c r="A121" s="4"/>
      <c r="B121" s="7"/>
      <c r="C121" s="11"/>
      <c r="D121" s="11"/>
      <c r="E121" s="11"/>
      <c r="F121" s="11"/>
    </row>
    <row r="122" spans="1:6" x14ac:dyDescent="0.25">
      <c r="A122" s="4"/>
    </row>
    <row r="123" spans="1:6" x14ac:dyDescent="0.25">
      <c r="A123" s="4"/>
    </row>
    <row r="124" spans="1:6" x14ac:dyDescent="0.25">
      <c r="A124" s="4"/>
    </row>
    <row r="125" spans="1:6" x14ac:dyDescent="0.25">
      <c r="A125" s="4"/>
    </row>
    <row r="126" spans="1:6" x14ac:dyDescent="0.25">
      <c r="A126" s="4"/>
    </row>
    <row r="127" spans="1:6" x14ac:dyDescent="0.25">
      <c r="A127" s="4"/>
    </row>
    <row r="128" spans="1:6" x14ac:dyDescent="0.25">
      <c r="A128" s="4"/>
    </row>
    <row r="129" spans="1:1" x14ac:dyDescent="0.25">
      <c r="A129" s="4"/>
    </row>
  </sheetData>
  <mergeCells count="1">
    <mergeCell ref="A2:F2"/>
  </mergeCells>
  <pageMargins left="0.70866141732283472" right="0.39370078740157483" top="0.23622047244094491" bottom="0.31496062992125984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2025-04-15T04:45:25Z</dcterms:modified>
</cp:coreProperties>
</file>