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0" windowWidth="20730" windowHeight="11760"/>
  </bookViews>
  <sheets>
    <sheet name="Форма" sheetId="5" r:id="rId1"/>
  </sheets>
  <definedNames>
    <definedName name="_xlnm._FilterDatabase" localSheetId="0" hidden="1">Форма!$A$1:$P$1</definedName>
  </definedNames>
  <calcPr calcId="145621"/>
</workbook>
</file>

<file path=xl/calcChain.xml><?xml version="1.0" encoding="utf-8"?>
<calcChain xmlns="http://schemas.openxmlformats.org/spreadsheetml/2006/main">
  <c r="K105" i="5" l="1"/>
  <c r="L105" i="5"/>
  <c r="M105" i="5"/>
  <c r="K144" i="5"/>
  <c r="L142" i="5"/>
  <c r="K149" i="5" l="1"/>
  <c r="K147" i="5" l="1"/>
  <c r="M118" i="5" l="1"/>
  <c r="M3" i="5" l="1"/>
  <c r="M6" i="5"/>
  <c r="M17" i="5"/>
  <c r="M25" i="5" l="1"/>
  <c r="M24" i="5" l="1"/>
  <c r="M129" i="5" l="1"/>
  <c r="M112" i="5"/>
  <c r="M113" i="5"/>
  <c r="M114" i="5"/>
  <c r="M18" i="5" l="1"/>
  <c r="M19" i="5"/>
  <c r="M20" i="5"/>
  <c r="M21" i="5"/>
  <c r="M22" i="5"/>
  <c r="M23" i="5"/>
  <c r="M50" i="5"/>
  <c r="M51" i="5"/>
  <c r="M16" i="5"/>
  <c r="M4" i="5"/>
  <c r="M5" i="5"/>
  <c r="M7" i="5"/>
  <c r="M8" i="5"/>
  <c r="M9" i="5"/>
  <c r="M10" i="5"/>
  <c r="M11" i="5"/>
  <c r="M12" i="5"/>
  <c r="M13" i="5"/>
  <c r="M14" i="5"/>
  <c r="M15" i="5"/>
  <c r="M108" i="5"/>
  <c r="M109" i="5"/>
  <c r="M110" i="5"/>
  <c r="M111" i="5"/>
  <c r="M115" i="5"/>
  <c r="M119" i="5"/>
  <c r="M120" i="5"/>
  <c r="M121" i="5"/>
  <c r="M122" i="5"/>
  <c r="M123" i="5"/>
  <c r="M124" i="5"/>
  <c r="M125" i="5"/>
  <c r="M126" i="5"/>
  <c r="M127" i="5"/>
  <c r="M128" i="5"/>
</calcChain>
</file>

<file path=xl/sharedStrings.xml><?xml version="1.0" encoding="utf-8"?>
<sst xmlns="http://schemas.openxmlformats.org/spreadsheetml/2006/main" count="1359" uniqueCount="486">
  <si>
    <t>Вид объекта 
(0 - если отсутствует)</t>
  </si>
  <si>
    <t>Наименование объекта (0 - если отсутствует)</t>
  </si>
  <si>
    <t>Адрес или местоположение
(0 - если отсутствует)</t>
  </si>
  <si>
    <t>Вид права</t>
  </si>
  <si>
    <t>Правообладатель (наименование)</t>
  </si>
  <si>
    <t>Дата прекращения права</t>
  </si>
  <si>
    <t>Примечание</t>
  </si>
  <si>
    <t>Дата постановки на кадастровый учет 
(0 - если отсутствует)</t>
  </si>
  <si>
    <t>Кадастровый номер
(0 - если отсутствует)</t>
  </si>
  <si>
    <t>Площадь (кв.м) 
(0 - если отсутствует)</t>
  </si>
  <si>
    <t>Дата регистрации права
(0 - если отсутствует)</t>
  </si>
  <si>
    <t>Номер в реестре Муниципальной собственности</t>
  </si>
  <si>
    <t>Документ, на основании которого сведения включены в реестр Муниципальной собственности</t>
  </si>
  <si>
    <t xml:space="preserve">нежилое </t>
  </si>
  <si>
    <t>здание БПК</t>
  </si>
  <si>
    <t>собственность</t>
  </si>
  <si>
    <t>муниципальный район "Сретенский район"</t>
  </si>
  <si>
    <t>Распоряжение №</t>
  </si>
  <si>
    <t>здание детской библиотеки</t>
  </si>
  <si>
    <t>г.Сретенск, ул.Набережная,27</t>
  </si>
  <si>
    <t>разобран</t>
  </si>
  <si>
    <t>здание мельницы</t>
  </si>
  <si>
    <t>Сретенский район, с. Верхняя Куэнга, ул. Центральнавя,19</t>
  </si>
  <si>
    <t>здание колбасного цеха</t>
  </si>
  <si>
    <t>Сретенский район, с. Верхняя Куэнга, ул. Центральнавя,18</t>
  </si>
  <si>
    <t>станция юнных техников</t>
  </si>
  <si>
    <t>г.Сретенск, ул. Набережная,10</t>
  </si>
  <si>
    <t>детский сад</t>
  </si>
  <si>
    <t>жилое</t>
  </si>
  <si>
    <t>мноквартирный дом</t>
  </si>
  <si>
    <t>г.Сретенск, ул. Луначарского,176</t>
  </si>
  <si>
    <t>здание прачичной</t>
  </si>
  <si>
    <t>г.Сретенск, ул. Луначарского,178</t>
  </si>
  <si>
    <t>г.Сретенск,ул. Чернышевского,137</t>
  </si>
  <si>
    <t>г.Сретенск, ул. Чернышевского,137</t>
  </si>
  <si>
    <t>тепловые сети</t>
  </si>
  <si>
    <t>здание котельной</t>
  </si>
  <si>
    <t>Сретенский район, с. Чикичей,</t>
  </si>
  <si>
    <t>здание школы</t>
  </si>
  <si>
    <t>помещение 1</t>
  </si>
  <si>
    <t>Сретенский район, ул. Кочеткова,8</t>
  </si>
  <si>
    <t>помещение 9</t>
  </si>
  <si>
    <t>75:18:030103:100</t>
  </si>
  <si>
    <t>75:18:030103:101</t>
  </si>
  <si>
    <t>Распоряжение №192-р от 05.06.2014г.</t>
  </si>
  <si>
    <t>66,6 квм</t>
  </si>
  <si>
    <t>22.10.2013г.</t>
  </si>
  <si>
    <t>75:18:180801:61</t>
  </si>
  <si>
    <t>Распоряжение №352-р от 20.09.2017г.</t>
  </si>
  <si>
    <t>Распоряжение №294-р от 17.10.2007г.</t>
  </si>
  <si>
    <t>жилой дом</t>
  </si>
  <si>
    <t xml:space="preserve">жилое </t>
  </si>
  <si>
    <t>75:18:180917:39</t>
  </si>
  <si>
    <t>28.11.2011г.</t>
  </si>
  <si>
    <t>75:18:180917:38</t>
  </si>
  <si>
    <t>28.11:2011</t>
  </si>
  <si>
    <t>Распоряжение №185-р от 25.05.2017г.</t>
  </si>
  <si>
    <t>75:18:180104:168</t>
  </si>
  <si>
    <t>ФАП</t>
  </si>
  <si>
    <t>г.Сретенск,ул.Вокзальная,5</t>
  </si>
  <si>
    <t>75:18:180901:40</t>
  </si>
  <si>
    <t>15.11.2007г.</t>
  </si>
  <si>
    <t>г. Сретенск, ул. Луначарского, 62,кв.1</t>
  </si>
  <si>
    <t>75:18:030103:117</t>
  </si>
  <si>
    <t>квартира</t>
  </si>
  <si>
    <t>Сретенский район, с. Верхняя Куэнга, ул.Школьная,д.1, кв.5</t>
  </si>
  <si>
    <t>Распоряжение</t>
  </si>
  <si>
    <t>Распоряжение №384-р от 03.06.2022</t>
  </si>
  <si>
    <t>Сретенский район,с. Кулан,ул. Заречная,2</t>
  </si>
  <si>
    <t>Распоряжение №337-р  от 29.07.2005г</t>
  </si>
  <si>
    <t>г.Сретенск, ул. Луначарского,226А</t>
  </si>
  <si>
    <t>Распоряжение №193-р от 05.06.2014г.</t>
  </si>
  <si>
    <t>27.05.2014г.№75АА621406</t>
  </si>
  <si>
    <t>27.05.2014г.№75АА621405</t>
  </si>
  <si>
    <t>г.Сретенск, ул. Луначарского,183,кв.1</t>
  </si>
  <si>
    <t>Распоряжение № 481-р от 19.12.2014г</t>
  </si>
  <si>
    <t>Распоряжение № 337-р от 29.07.2005г.</t>
  </si>
  <si>
    <t>Распоряжение №420-р от 12.11.2014г.</t>
  </si>
  <si>
    <t>14.01.2022г</t>
  </si>
  <si>
    <t>земельный участок</t>
  </si>
  <si>
    <t>подъезд Делюн-Кокуй участок км 5+049- км 5+933</t>
  </si>
  <si>
    <t>19521+/-98</t>
  </si>
  <si>
    <t>Распоряжение №362ар, от 29.09.2015г.</t>
  </si>
  <si>
    <t>75/069/2022-2</t>
  </si>
  <si>
    <t>75:18:140101:60</t>
  </si>
  <si>
    <t>14.01.2022г.</t>
  </si>
  <si>
    <t>подъезд с.Адом участок км 22+492-22+635</t>
  </si>
  <si>
    <t>3104+/-39</t>
  </si>
  <si>
    <t>75/066/2022-2</t>
  </si>
  <si>
    <t>75:18:180301:7</t>
  </si>
  <si>
    <t>подъезд к с. Матакан участок км 0+000-км 0+473</t>
  </si>
  <si>
    <t>10855+/-36</t>
  </si>
  <si>
    <t>75:18:180901:73</t>
  </si>
  <si>
    <t>г.Сретенск, ул. Луначарского,186А</t>
  </si>
  <si>
    <t>7207+-30</t>
  </si>
  <si>
    <t>75/116/2022-4</t>
  </si>
  <si>
    <t>75:18:540204:91</t>
  </si>
  <si>
    <t>Подъезд к с. Усть-Курлыч, участок км 0+000 км 6+039</t>
  </si>
  <si>
    <t>133490+/-639</t>
  </si>
  <si>
    <t>75:18:550103:91</t>
  </si>
  <si>
    <t>подъезд Делюн-Кокуй участок км 4+054- км 5+049</t>
  </si>
  <si>
    <t>21885+/-259</t>
  </si>
  <si>
    <t>75/116/2022-2</t>
  </si>
  <si>
    <t>Постановление №463 от 15.12.2022</t>
  </si>
  <si>
    <t>75:18:570101:56</t>
  </si>
  <si>
    <t>Ориентир г.Сретенск,Участок находится примерно в 1240, по направдению на юго-восток от ориентира</t>
  </si>
  <si>
    <t>75/116/2022-6</t>
  </si>
  <si>
    <t>75:18:570101:54</t>
  </si>
  <si>
    <t>Забайкальский край, Сретенский район</t>
  </si>
  <si>
    <t>75:18:100101:63</t>
  </si>
  <si>
    <t>75/062/2022-2</t>
  </si>
  <si>
    <t>75:18:100101:64</t>
  </si>
  <si>
    <t>Дорога Делюн-Кокуй км 0+000-км 0+494</t>
  </si>
  <si>
    <t>75:18:090101:33</t>
  </si>
  <si>
    <t>Подъезд к с. Усть-Курлыч, участок км 12+233 км 12+995</t>
  </si>
  <si>
    <t>75:18:000000:587</t>
  </si>
  <si>
    <t>Распоряжение №71 от 05.03.2024г</t>
  </si>
  <si>
    <t>Сретенск- бори</t>
  </si>
  <si>
    <t>75/116/2024-3</t>
  </si>
  <si>
    <t>Постановление № 82от 13.03.2024</t>
  </si>
  <si>
    <t>75:18:450101:250</t>
  </si>
  <si>
    <t>дорога Сретенск - Бори</t>
  </si>
  <si>
    <t>Сретенск-Усть-Карск на участке Бори- Усть-Карск км 25+000-км35+000</t>
  </si>
  <si>
    <t>93662+/-5356</t>
  </si>
  <si>
    <t>75/116/2024-5</t>
  </si>
  <si>
    <t>75:18:0000000:62</t>
  </si>
  <si>
    <t>для содержания и эксплуатации мостового перехода через р.Чача на 54 км</t>
  </si>
  <si>
    <t>7775+/-200</t>
  </si>
  <si>
    <t>75:18:450101:229</t>
  </si>
  <si>
    <t>для содержания и эксплуатации автомобильной дороги Сретенск-Усть_карск, на участке 10+000-км 20+000</t>
  </si>
  <si>
    <t>159979+/-700</t>
  </si>
  <si>
    <t>75:18:450101:251</t>
  </si>
  <si>
    <t>для строительства автомобильной дороги Сретенск-Усть-Карск на участке Бори- Усть-Карск км 25+000-км35+000</t>
  </si>
  <si>
    <t>2162+/-814</t>
  </si>
  <si>
    <t>75/069/2024-7</t>
  </si>
  <si>
    <t>75:18:450101:252</t>
  </si>
  <si>
    <t>3084+/-972</t>
  </si>
  <si>
    <t>75/069/2024-5</t>
  </si>
  <si>
    <t>75:18:450101:253</t>
  </si>
  <si>
    <t>7850+/-1550</t>
  </si>
  <si>
    <t>75:18:450101:255</t>
  </si>
  <si>
    <t>для содержания и эксплуатации автомобильной дороги Сретенск-Усть-Карск на участке Бори- Усть-Карск км 25+000-км35+000</t>
  </si>
  <si>
    <t>4620+/-595</t>
  </si>
  <si>
    <t>75/069/2024-3</t>
  </si>
  <si>
    <t>75:18:450101:256</t>
  </si>
  <si>
    <t>3064+/-484</t>
  </si>
  <si>
    <t>75/063/2024-3</t>
  </si>
  <si>
    <t>75:18:450101:257</t>
  </si>
  <si>
    <t>4748+/-603</t>
  </si>
  <si>
    <t>75:18:450101:258</t>
  </si>
  <si>
    <t>5826+/-668</t>
  </si>
  <si>
    <t>75:18:580102:221</t>
  </si>
  <si>
    <t>6799+/-100</t>
  </si>
  <si>
    <t>амортизация</t>
  </si>
  <si>
    <t>остаточная стоимость</t>
  </si>
  <si>
    <t>жилой дом 1966 года</t>
  </si>
  <si>
    <t>75:18:180843:26</t>
  </si>
  <si>
    <t>Сретенский район, с. Адом</t>
  </si>
  <si>
    <t>Постановление №</t>
  </si>
  <si>
    <t>Сретенский район,с. Дунаево, ул. Привокзальная,7,кв.3</t>
  </si>
  <si>
    <t>дом</t>
  </si>
  <si>
    <t>предположительно с.Шапка</t>
  </si>
  <si>
    <t>п/п №</t>
  </si>
  <si>
    <t>муниципальнй район</t>
  </si>
  <si>
    <t>Сретенский район</t>
  </si>
  <si>
    <t>Распоряжение №154р от 05.03.2021</t>
  </si>
  <si>
    <t>Постановление №409 от  17.11.2022г.</t>
  </si>
  <si>
    <t>постановление №199 от 156.06.2022</t>
  </si>
  <si>
    <t>75:18:180911:239</t>
  </si>
  <si>
    <t>договор соц найма</t>
  </si>
  <si>
    <t>75:18:140101:61</t>
  </si>
  <si>
    <t>75:18:130101:77</t>
  </si>
  <si>
    <t>№ 75-75-21/002/2008-254 от 14.06.2008</t>
  </si>
  <si>
    <t>№ 75-75-21/004/2009-010 от 18.05.2009</t>
  </si>
  <si>
    <t>75:18:150102:101</t>
  </si>
  <si>
    <t>Распоряжение №319-р от 12.05.2022</t>
  </si>
  <si>
    <t>75:18:180802:16</t>
  </si>
  <si>
    <t>№ 75-75-21/001/2009-455 от 07.05.2009</t>
  </si>
  <si>
    <t>распоряжение №123р от 21.04.2010</t>
  </si>
  <si>
    <t>75:18:180843:26-75/063/2024-1 04.12.2024</t>
  </si>
  <si>
    <t>75:18:170111:58</t>
  </si>
  <si>
    <t>75:18:060101:20</t>
  </si>
  <si>
    <t>75-75/021-75/021/005/2016-365/2</t>
  </si>
  <si>
    <t>75:18:090101:32</t>
  </si>
  <si>
    <t>Подъезд к с. Усть-курлыч, участок км 13+027-км 13+037</t>
  </si>
  <si>
    <t>75-75/021-75/021/005/2016-366/2 от 18.05.2016</t>
  </si>
  <si>
    <t>Подъезд к с. Усть-Курлыч, участок км 6+039 - км 8+374</t>
  </si>
  <si>
    <t>75:18:100101:63-75/062/2022-2</t>
  </si>
  <si>
    <t>75:18:0:83</t>
  </si>
  <si>
    <t>Подъезд к с. Болотово, участок км 0+000-11+600</t>
  </si>
  <si>
    <t>Подъезд к с. Болотово, участок км11+600-11+800</t>
  </si>
  <si>
    <t>75:18:0:141</t>
  </si>
  <si>
    <t>Подъезд к с. Матакан участок км 1+539-км 3+931</t>
  </si>
  <si>
    <t>Для содержания и эксплуатации автомобильной дороги</t>
  </si>
  <si>
    <t>г.Сретенск, ул. Луначарского,183,кв4</t>
  </si>
  <si>
    <t>г.Сретенск, ул. Заречная15А</t>
  </si>
  <si>
    <t>75:18:180913:42</t>
  </si>
  <si>
    <t>75-75-21/001/2006-380 от 11.09.2006</t>
  </si>
  <si>
    <t>75:18:180816:60</t>
  </si>
  <si>
    <t>75-75-21/002/2008-257 от 14.06.2008</t>
  </si>
  <si>
    <t xml:space="preserve"> 14.06.2008</t>
  </si>
  <si>
    <t>75-75-21/010/2008-098 от 31.12.2008</t>
  </si>
  <si>
    <t>75:18:180911:227</t>
  </si>
  <si>
    <t>75:18:180911:227-75/116/2022-1 26.08.2022</t>
  </si>
  <si>
    <t>75:18:180911:239-75/116/2022-1 26.08.2022</t>
  </si>
  <si>
    <t>75-75-21/002/2008-240 от 14.06.2008</t>
  </si>
  <si>
    <t>75:18:050103:295</t>
  </si>
  <si>
    <t>помещение</t>
  </si>
  <si>
    <t>75-75-21/009/2014-027 от 24.06.2014</t>
  </si>
  <si>
    <t>75:18:180902:41</t>
  </si>
  <si>
    <t>27.10.2014г. 75-75-21/007/2014-352</t>
  </si>
  <si>
    <t>75:18180845:18</t>
  </si>
  <si>
    <t>75:18:180845:18-75/062/2023-2</t>
  </si>
  <si>
    <t>Постановление№497 от 18.12.2023</t>
  </si>
  <si>
    <t>Распоряжение №317р, от 10.09.2014г.</t>
  </si>
  <si>
    <t>счет учета имущества</t>
  </si>
  <si>
    <t>108.51</t>
  </si>
  <si>
    <t>108.55</t>
  </si>
  <si>
    <t>сооружение</t>
  </si>
  <si>
    <t>75:18:050103:240</t>
  </si>
  <si>
    <t>здание</t>
  </si>
  <si>
    <t>Забайкальский край, Сретенский р-н, с. Дунаево, Вокзальная ул, 9</t>
  </si>
  <si>
    <t>котельная ДПСК</t>
  </si>
  <si>
    <t>№ 75-75/021-75/021/025/2015-084/2 от 22.10.2015</t>
  </si>
  <si>
    <t>75:18:050101:240</t>
  </si>
  <si>
    <t>нежилое здание</t>
  </si>
  <si>
    <t>котельная "Стройдвор"</t>
  </si>
  <si>
    <t>Забайкальский край, Сретенский район, с. Дунаево, ул. Школьная, 43Е</t>
  </si>
  <si>
    <t>№ 75-75/021-75/021/025/2015-085/2 от 22.10.2015</t>
  </si>
  <si>
    <t>75:18:000000:555</t>
  </si>
  <si>
    <t>Забайкальский край, Сретенский район, с. Дунаево</t>
  </si>
  <si>
    <t>№ 75:18:000000:555-75/116/2024-3 от20.03.2024</t>
  </si>
  <si>
    <t>75:18:050101:241</t>
  </si>
  <si>
    <t>здание мастерких</t>
  </si>
  <si>
    <t>Забайкальский край, Сретенский район, с. Дунаево, ул. Школьная, 43Б</t>
  </si>
  <si>
    <t>75-75/021-75/021/025/2015-088/2 от 22.10.2015</t>
  </si>
  <si>
    <t>75:18:050101:246</t>
  </si>
  <si>
    <t>нежилое</t>
  </si>
  <si>
    <t>гараж</t>
  </si>
  <si>
    <t>Забайкальский край, Сретенский район, с. Дунаево, ул. Школьная, 43 З</t>
  </si>
  <si>
    <t>75-75/021-75/021/025/2015-136/2 от 22.10.2015</t>
  </si>
  <si>
    <t>75:18:050102:199</t>
  </si>
  <si>
    <t>колодец водоприемный</t>
  </si>
  <si>
    <t>Забайкальский край, Сретенский р-н, с. Дунаево, Новая ул, 15 А</t>
  </si>
  <si>
    <t>75-75/021-75/021/025/2015-138/2 от27.10.2015</t>
  </si>
  <si>
    <t>75:18:050103:291</t>
  </si>
  <si>
    <t>здание насосной станции</t>
  </si>
  <si>
    <t>Забайкальский край, Сретенский район, с. Дунаево, ул. Новая, 15</t>
  </si>
  <si>
    <t>№ 75-75/021-75/021/025/2015-139/2 от27.10.2015</t>
  </si>
  <si>
    <t>75:18:050103:239</t>
  </si>
  <si>
    <t>резервуар для воды бетонный подземный</t>
  </si>
  <si>
    <t>Забайкальский край, Сретенский район, с. Дунаево, ул. Нагорная</t>
  </si>
  <si>
    <t>75-75/021-75/021/025/2015-141/2 от 27.10.2015</t>
  </si>
  <si>
    <t>водопроводная сеть</t>
  </si>
  <si>
    <t>Забайкальский край, Сретенский район, с. Дунаево, 1А</t>
  </si>
  <si>
    <t>канализационные сети</t>
  </si>
  <si>
    <t>75:18:050101:250</t>
  </si>
  <si>
    <t>75-75/021-75/021/025/2015-144/2 от27.10.2015</t>
  </si>
  <si>
    <t>75:18:050102:200</t>
  </si>
  <si>
    <t>Коллектор напорный канализационный</t>
  </si>
  <si>
    <t>Забайкальский край, Сретенский район, с. Дунаево, ул. Новая, 15Б</t>
  </si>
  <si>
    <t>№ 75-75/021-75/021/025/2015-147/2 от27.10.2015</t>
  </si>
  <si>
    <t>Забайкальский край, Сретенский район, с. Дунаево, ун Нагорная 14-а</t>
  </si>
  <si>
    <t>водонапорная башня</t>
  </si>
  <si>
    <t>водоколонка № 1</t>
  </si>
  <si>
    <t>Забайкальский край, Сретенский район, с. Дунаево, ул. Новая</t>
  </si>
  <si>
    <t>водопроводно-епнализационные сети</t>
  </si>
  <si>
    <t>75:18:050101:253</t>
  </si>
  <si>
    <t>№ 75-75/021-75/021/025/2015-086/2 о т22.10.2015</t>
  </si>
  <si>
    <t>75:18:050101:251</t>
  </si>
  <si>
    <t>Забайкальский край, Сретенский р-н, с. Дунаево, А</t>
  </si>
  <si>
    <t>75-75/021-75/021/025/2015-087/2</t>
  </si>
  <si>
    <t>Забайкальский край, Сретенский район, с. Дунаево, ул. Вокзальная, 8А</t>
  </si>
  <si>
    <t>Забайкальский край, Сретенский район, с. Верхняя Куэнга, ул. Луговая, 1а</t>
  </si>
  <si>
    <t>Водонапорная башня</t>
  </si>
  <si>
    <t>Забайкальский край, Сретенский район, с. Верхняя Куэнга, ул. Школьная, 10</t>
  </si>
  <si>
    <t>Забайкальский край, Сретенский район, с. Верхняя Куэнга</t>
  </si>
  <si>
    <t>75:18:000000:556</t>
  </si>
  <si>
    <t>№ 75:18:000000:556-75/116/2024-3 от 29.03.2024</t>
  </si>
  <si>
    <t>Забайкальский край, Сретенский район, с. Дунаево, ул. Школьная,2А</t>
  </si>
  <si>
    <t>Здание котельной «Школа»</t>
  </si>
  <si>
    <t xml:space="preserve">75-75-21/010/2008-225 от 28.04.2009 </t>
  </si>
  <si>
    <t xml:space="preserve">№ 75-75-21/017/2014-153 от 11.12.2014. </t>
  </si>
  <si>
    <t>С.Кулан ул Новая21 Киршева</t>
  </si>
  <si>
    <t>75:18:050102:204</t>
  </si>
  <si>
    <t>№ 75-75/021-75/021/025/2015-140/2 27.10.2015</t>
  </si>
  <si>
    <t xml:space="preserve">    75:18:030011:129</t>
  </si>
  <si>
    <t>Распоряжение Департамента гос. имущества и земельных отношений Забайкальского края от 29.07.2015 г. № 4739/р, Распоряжение «О приеме имущества в муниципальную казну мун-го района «Сретенский район»» от 05.09.2015 г. № 334-р</t>
  </si>
  <si>
    <t>75:18:050101:318</t>
  </si>
  <si>
    <t>№ 75-75/021-75/021/025/2015-137/1от 27.10.2015</t>
  </si>
  <si>
    <t>75:18:050101:252</t>
  </si>
  <si>
    <t>№ 75-75/021-75/021/025/2015-142/2</t>
  </si>
  <si>
    <t>75:18:050101:254</t>
  </si>
  <si>
    <t>№ 75-75/021-75/021/025/2015-143/2 от 27.10.2015</t>
  </si>
  <si>
    <t>тепловые сети к ДПСК</t>
  </si>
  <si>
    <t>Земля Дунаево по котельной Школьная, 2А</t>
  </si>
  <si>
    <t>75:18:050101:5</t>
  </si>
  <si>
    <t>№ 75-75/021-75/021/025/2015-145/2 от 27.10.2015</t>
  </si>
  <si>
    <t>Акт приема-передачи №6 от 09.09.2015 гос. /Распоряжение Департамента гос ударс-го имущества  Заб. края о приеме в казну Сретенского района № 5537/р от 09.09.2015 г.</t>
  </si>
  <si>
    <t>Акт приема-передачи №6 от 09.09.2015 гос. /Распоряжение Департамента гос иму Заб края о приеме в казну Сретенского района № 5537/р от 09.09.2015 г.</t>
  </si>
  <si>
    <t>для размещения котельной</t>
  </si>
  <si>
    <t>75:18:050102:203</t>
  </si>
  <si>
    <t>Забайкальский край, Сретенский р-н, с. Дунаево, Центральная ул., 28 а</t>
  </si>
  <si>
    <t>нежилое помещение  очистные сооружения</t>
  </si>
  <si>
    <t>№ 75-75/021-75/021/025/2015-330/2</t>
  </si>
  <si>
    <t>75:18:030103:95</t>
  </si>
  <si>
    <t>Забайкальский край Сретенский район с. Верхняя Куэнга ул. Школьная, 10</t>
  </si>
  <si>
    <t>Для размещения водонапорной башни</t>
  </si>
  <si>
    <t>№ 75-75/021-75/021/005/2016-288/2 от от 29.03.2016</t>
  </si>
  <si>
    <t xml:space="preserve"> 75:18:030104:9</t>
  </si>
  <si>
    <t>Забайкальский край Сретенский район с. Верхняя Куэнга ул. Луговая, 1А</t>
  </si>
  <si>
    <t>балансовая стоимость (рублей)</t>
  </si>
  <si>
    <t>75:18:150102:79</t>
  </si>
  <si>
    <t>Забайкальский край, р-н Сретенский, с. Чикичей, ул. Дмитрия Фирсовича, дом 14</t>
  </si>
  <si>
    <t>для размещения и эксплуатации муниципального дошкольного образовательного учреждения</t>
  </si>
  <si>
    <t>постановление №454 от28.12.2024</t>
  </si>
  <si>
    <t>№ 75:18:150102:79-75/063/2023-3 11.04.2023</t>
  </si>
  <si>
    <t>Для размещения и эксплуатации здания котельной</t>
  </si>
  <si>
    <t>№ 75-75/021-75/021/025/2015-177/2 от 29.10.2015</t>
  </si>
  <si>
    <t>75:18:030104:20</t>
  </si>
  <si>
    <t>№ 75-75/021-75/021/005/2016-004/2 от 18.02.2016</t>
  </si>
  <si>
    <t>реестр недвижимого имущества казны муниипальногоо района "Сретенский район"</t>
  </si>
  <si>
    <t>реестр земельных участков казны муниципального района "Сретенский район"</t>
  </si>
  <si>
    <t>постановление №19 от04.02.2025</t>
  </si>
  <si>
    <t>75:18:140101:26</t>
  </si>
  <si>
    <t>Для размещения и эксплуатации здания школы</t>
  </si>
  <si>
    <t>Забайкальский край, р-н Сретенский, с. Адом, ул. Зеленая, дом 18</t>
  </si>
  <si>
    <t>18531.30</t>
  </si>
  <si>
    <t>75:18:130101:38</t>
  </si>
  <si>
    <t>Для размещения и эксплуатации школы</t>
  </si>
  <si>
    <t>Забайкальский край, р-н Сретенский, с. Кулан, ул. Заречная, дом 2</t>
  </si>
  <si>
    <t>27039.30</t>
  </si>
  <si>
    <t>постановление №48 от 19.02.2025</t>
  </si>
  <si>
    <t>75:18:570101:91</t>
  </si>
  <si>
    <t>для размещения отходов</t>
  </si>
  <si>
    <t>Забайкальский край, р-н Сретенский</t>
  </si>
  <si>
    <t>№ 75:18:570101:91-75/071/2022-2  от 10.02.2022</t>
  </si>
  <si>
    <t>Сретенский район,с. Уктыча, ул. Набережная 13а</t>
  </si>
  <si>
    <t>с Нижняя Куэнга</t>
  </si>
  <si>
    <t xml:space="preserve">школа </t>
  </si>
  <si>
    <t xml:space="preserve">корректировка               </t>
  </si>
  <si>
    <t>52 560.09</t>
  </si>
  <si>
    <t>Постановление № 132 от 25.04.2025г.</t>
  </si>
  <si>
    <t>75:18:181014:119</t>
  </si>
  <si>
    <t>штаб-казарма</t>
  </si>
  <si>
    <t xml:space="preserve">Забайкальский край, Сретенский район,
 г. Сретенск,
ул. Заречная,
стр. 1
</t>
  </si>
  <si>
    <t>11482013,58 </t>
  </si>
  <si>
    <t>75/116/2025-3</t>
  </si>
  <si>
    <t>75:18:181017:6</t>
  </si>
  <si>
    <t>клуб-столовая</t>
  </si>
  <si>
    <t>Забайкальский край, Сретенский район,г. Сретенск,ул. Заречная,стр. 2</t>
  </si>
  <si>
    <t>75:18:181017:7</t>
  </si>
  <si>
    <t>управление береговой базы</t>
  </si>
  <si>
    <t>Забайкальский край, Сретенский район,г. Сретенск,ул. Заречная,стр. 3</t>
  </si>
  <si>
    <t>75/063/2025-3</t>
  </si>
  <si>
    <t>75:18:181014:121</t>
  </si>
  <si>
    <t>Гараж с СРМ</t>
  </si>
  <si>
    <t>Забайкальский край, Сретенский район,г. Сретенск,ул. Заречная,стр. 4</t>
  </si>
  <si>
    <t>4114007,23 </t>
  </si>
  <si>
    <t>75:18:181014:122</t>
  </si>
  <si>
    <t>КТП</t>
  </si>
  <si>
    <t>Забайкальский край, Сретенский район,г. Сретенск,ул. Заречная,стр. 5</t>
  </si>
  <si>
    <t>75/069/2025-3</t>
  </si>
  <si>
    <t>75:18:181017:8</t>
  </si>
  <si>
    <t>БПК</t>
  </si>
  <si>
    <t>Забайкальский край, Сретенский район,г. Сретенск,ул. Заречная,стр. 6</t>
  </si>
  <si>
    <t>3387681,38 </t>
  </si>
  <si>
    <t>75:18:181017:9</t>
  </si>
  <si>
    <t>Насосная со складами</t>
  </si>
  <si>
    <t>Забайкальский край, Сретенский район,г. Сретенск,ул. Заречная,стр. 7</t>
  </si>
  <si>
    <t>581790,32 </t>
  </si>
  <si>
    <t>75:18:181014:123</t>
  </si>
  <si>
    <t>Дизельная</t>
  </si>
  <si>
    <t>Забайкальский край, Сретенский район,г. Сретенск,ул. Заречная,стр. 8</t>
  </si>
  <si>
    <t>75:18:181017:10</t>
  </si>
  <si>
    <t>Трансформаторная подстанция 10/0,4 кВ</t>
  </si>
  <si>
    <t>Забайкальский край, Сретенский район,г. Сретенск,ул. Заречная,стр. 9</t>
  </si>
  <si>
    <t>48383,72 </t>
  </si>
  <si>
    <t>75:18:181014:125</t>
  </si>
  <si>
    <t>Котельная</t>
  </si>
  <si>
    <t>Забайкальский край, Сретенский район,г. Сретенск,ул. Заречная,стр. 11</t>
  </si>
  <si>
    <t>1904412,00 </t>
  </si>
  <si>
    <t>75:18:181014:126</t>
  </si>
  <si>
    <t>КПП 2</t>
  </si>
  <si>
    <t>Забайкальский край, Сретенский район,г. Сретенск,ул. Заречная,стр. 12</t>
  </si>
  <si>
    <t>17761,96 </t>
  </si>
  <si>
    <t>75/062/2025-2</t>
  </si>
  <si>
    <t>75:18:181014:91</t>
  </si>
  <si>
    <t>Пункт заправки ГСМ</t>
  </si>
  <si>
    <t>Забайкальский край, Сретенский район,г. Сретенск,ул. Заречная,стр. 13</t>
  </si>
  <si>
    <t>75:18:181014:94</t>
  </si>
  <si>
    <t>Склад</t>
  </si>
  <si>
    <t>Забайкальский край, Сретенский район,г. Сретенск,ул. Заречная,стр. 14</t>
  </si>
  <si>
    <t>здание нежилое</t>
  </si>
  <si>
    <t>75:18:181014:95</t>
  </si>
  <si>
    <t>склад</t>
  </si>
  <si>
    <t>Забайкальский край, Сретенский район,г. Сретенск,ул. Заречная,стр.15</t>
  </si>
  <si>
    <t>75/062/2025-3</t>
  </si>
  <si>
    <t>75:18:181014:127</t>
  </si>
  <si>
    <t>КПП-1</t>
  </si>
  <si>
    <t>Забайкальский край, Сретенский район,г. Сретенск,ул. Заречная,стр.19</t>
  </si>
  <si>
    <t>12403,74 </t>
  </si>
  <si>
    <t>75:18:010101:23</t>
  </si>
  <si>
    <t>Водокачка</t>
  </si>
  <si>
    <t>Забайкальский край, Сретенский район,г. Сретенск,140м на юг от п.Затон</t>
  </si>
  <si>
    <t>75:18:181014</t>
  </si>
  <si>
    <t>Овощехранилище</t>
  </si>
  <si>
    <t>Забайкальский край, Сретенский район,г. Сретенск,ул. Заречная,стр.16</t>
  </si>
  <si>
    <t>75:18:181016:4</t>
  </si>
  <si>
    <t>Земельный участок</t>
  </si>
  <si>
    <t>Забайкальский край, Сретенский район,г. Сретенск</t>
  </si>
  <si>
    <t>75:18:181015:2</t>
  </si>
  <si>
    <t>75/072/2025-3</t>
  </si>
  <si>
    <t>75:18:181014:81</t>
  </si>
  <si>
    <t>Квартира</t>
  </si>
  <si>
    <t>жилое помещение</t>
  </si>
  <si>
    <t>Забайкальский край, Сретенский район,г. Сретенск,ул. Заречная,1а,кв.1</t>
  </si>
  <si>
    <t>75/071/2025-3</t>
  </si>
  <si>
    <t>Забайкальский край, Сретенский район,г. Сретенск,ул. Заречная,1а,кв.2</t>
  </si>
  <si>
    <t>75:18:181014:80</t>
  </si>
  <si>
    <t>75:18:181014:100</t>
  </si>
  <si>
    <t>Забайкальский край, Сретенский район,г. Сретенск,ул. Заречная,2а,кв.1</t>
  </si>
  <si>
    <t>75:18:181014:101</t>
  </si>
  <si>
    <t>Забайкальский край, Сретенский район,г. Сретенск,ул. Заречная,2а,кв.2</t>
  </si>
  <si>
    <t>75:18:181014:102</t>
  </si>
  <si>
    <t>Забайкальский край, Сретенский район,г. Сретенск,ул. Заречная,2а,кв.3</t>
  </si>
  <si>
    <t>75:18:181014:103</t>
  </si>
  <si>
    <t>Забайкальский край, Сретенский район,г. Сретенск,ул. Заречная,2а,кв.4</t>
  </si>
  <si>
    <t>75:18:181014:104</t>
  </si>
  <si>
    <t>Забайкальский край, Сретенский район,г. Сретенск,ул. Заречная3а,кв.1</t>
  </si>
  <si>
    <t>75:18:181014:105</t>
  </si>
  <si>
    <t>Забайкальский край, Сретенский район,г. Сретенск,ул. Заречная3а,кв.2</t>
  </si>
  <si>
    <t>75:18:181014:78</t>
  </si>
  <si>
    <t>Забайкальский край, Сретенский район,г. Сретенск,ул. Заречная5а,кв.1</t>
  </si>
  <si>
    <t>75:18:181014:79</t>
  </si>
  <si>
    <t>Забайкальский край, Сретенский район,г. Сретенск,ул. Заречная5а,кв.2</t>
  </si>
  <si>
    <t>75:18:181014:110</t>
  </si>
  <si>
    <t>Забайкальский край, Сретенский район,г. Сретенск,ул. Заречная6а,кв.1</t>
  </si>
  <si>
    <t>75:18:181014:111</t>
  </si>
  <si>
    <t>Забайкальский край, Сретенский район,г. Сретенск,ул. Заречная6а,кв.2</t>
  </si>
  <si>
    <t>75:18:181014:112</t>
  </si>
  <si>
    <t>Забайкальский край, Сретенский район,г. Сретенск,ул. Заречная 7 а,кв.2</t>
  </si>
  <si>
    <t>75:18:181014:113</t>
  </si>
  <si>
    <t>Забайкальский край, Сретенский район,г. Сретенск,ул. Заречная 7 а,кв.1</t>
  </si>
  <si>
    <t>75:18:181014:114</t>
  </si>
  <si>
    <t>Забайкальский край, Сретенский район,г. Сретенск,ул. Заречная 8 а,кв.1</t>
  </si>
  <si>
    <t>75:18:181014:115</t>
  </si>
  <si>
    <t>75:18:181014:116</t>
  </si>
  <si>
    <t>Забайкальский край, Сретенский район,г. Сретенск,ул. Заречная 9 а,кв.1</t>
  </si>
  <si>
    <t>75:18:181014:89</t>
  </si>
  <si>
    <t>Забайкальский край, Сретенский район,г. Сретенск,ул. Заречная 10 а,кв.1</t>
  </si>
  <si>
    <t>75:18:181014:90</t>
  </si>
  <si>
    <t>Забайкальский край, Сретенский район,г. Сретенск,ул. Заречная 10 а,кв.2</t>
  </si>
  <si>
    <t>75:18:181014:88</t>
  </si>
  <si>
    <t>Забайкальский край, Сретенский район,г. Сретенск,ул. Заречная 11 а,кв.1</t>
  </si>
  <si>
    <t>75:18:181014:87</t>
  </si>
  <si>
    <t>Забайкальский край, Сретенский район,г. Сретенск,ул. Заречная 11 а,кв.2</t>
  </si>
  <si>
    <t>75:18:181014:86</t>
  </si>
  <si>
    <t>Забайкальский край, Сретенский район,г. Сретенск,ул. Заречная 11 а,кв.3</t>
  </si>
  <si>
    <t>75:18:181014:85</t>
  </si>
  <si>
    <t>Забайкальский край, Сретенский район,г. Сретенск,ул. Заречная 11 а,кв.4</t>
  </si>
  <si>
    <t>75:18:181014:84</t>
  </si>
  <si>
    <t>Забайкальский край, Сретенский район,г. Сретенск,ул. Заречная 11 а,кв.5</t>
  </si>
  <si>
    <t>75:18:181014:96</t>
  </si>
  <si>
    <t>Забайкальский край, Сретенский район,г. Сретенск,ул. Заречная 12 а,кв.1</t>
  </si>
  <si>
    <t>75:18:181014:97</t>
  </si>
  <si>
    <t>Забайкальский край, Сретенский район,г. Сретенск,ул. Заречная 12 а,кв.2</t>
  </si>
  <si>
    <t>75:18:181014:98</t>
  </si>
  <si>
    <t>Забайкальский край, Сретенский район,г. Сретенск,ул. Заречная 13 а,кв.1</t>
  </si>
  <si>
    <t>75:18:181014:99</t>
  </si>
  <si>
    <t>Забайкальский край, Сретенский район,г. Сретенск,ул. Заречная 13 а,кв.2</t>
  </si>
  <si>
    <t>75:18:181014:82</t>
  </si>
  <si>
    <t>Забайкальский край, Сретенский район,г. Сретенск,ул. Заречная 14 а,кв.1</t>
  </si>
  <si>
    <t>75:18:181014:83</t>
  </si>
  <si>
    <t>Забайкальский край, Сретенский район,г. Сретенск,ул. Заречная 14 а,кв.2</t>
  </si>
  <si>
    <t>51.4</t>
  </si>
  <si>
    <t>Постановление №216 от 02.06.2025</t>
  </si>
  <si>
    <t>75:18:450101:254</t>
  </si>
  <si>
    <t xml:space="preserve">для стротельства дороги Сретенск-Усть-кара </t>
  </si>
  <si>
    <t>на участке Бори Усть-Карск км 25+000-км 35+000</t>
  </si>
  <si>
    <t>102340+/-5598</t>
  </si>
  <si>
    <t>75:18:450101:254/063/2025-3 от 25.07.2025г</t>
  </si>
  <si>
    <t>земли промышленности</t>
  </si>
  <si>
    <t>изменили S на 360000 м2,в связи с продажей части зу S 60000м2</t>
  </si>
  <si>
    <t>ООО Энергия Нерчинск</t>
  </si>
  <si>
    <t>Земли населенных пунктов ДЕВИЗИОН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</si>
</sst>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_ ;\-#,##0.00\ "/>
  </numFmts>
  <fonts count="17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rgb="FF292C2F"/>
      <name val="Times New Roman"/>
      <family val="1"/>
      <charset val="204"/>
    </font>
    <font>
      <sz val="8"/>
      <color rgb="FF292C2F"/>
      <name val="Arial"/>
      <family val="2"/>
      <charset val="204"/>
    </font>
    <font>
      <sz val="8"/>
      <color rgb="FF2E3032"/>
      <name val="Times New Roman"/>
      <family val="1"/>
      <charset val="204"/>
    </font>
    <font>
      <sz val="8"/>
      <name val="Times New Roman"/>
      <family val="1"/>
      <charset val="204"/>
    </font>
    <font>
      <sz val="7"/>
      <color rgb="FF292C2F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7"/>
      <name val="Arial Cyr"/>
      <charset val="204"/>
    </font>
    <font>
      <sz val="8"/>
      <name val="Arial Cyr"/>
      <charset val="204"/>
    </font>
    <font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6"/>
      <color rgb="FF292C2F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9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14" fontId="4" fillId="0" borderId="1" xfId="0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164" fontId="11" fillId="0" borderId="1" xfId="2" applyNumberFormat="1" applyFont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3" fontId="10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11" fillId="0" borderId="1" xfId="2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0" fontId="8" fillId="0" borderId="1" xfId="0" applyFont="1" applyBorder="1"/>
    <xf numFmtId="1" fontId="2" fillId="0" borderId="1" xfId="0" applyNumberFormat="1" applyFont="1" applyBorder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2" fillId="5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/>
    <xf numFmtId="0" fontId="16" fillId="0" borderId="1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</cellXfs>
  <cellStyles count="3">
    <cellStyle name="Денежный" xfId="2" builtinId="4"/>
    <cellStyle name="Обычный" xfId="0" builtinId="0" customBuiltin="1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0"/>
  <sheetViews>
    <sheetView tabSelected="1" topLeftCell="C138" zoomScale="90" zoomScaleNormal="90" workbookViewId="0">
      <selection activeCell="F144" sqref="F144"/>
    </sheetView>
  </sheetViews>
  <sheetFormatPr defaultRowHeight="11.25" x14ac:dyDescent="0.2"/>
  <cols>
    <col min="1" max="1" width="3.5703125" style="1" customWidth="1"/>
    <col min="2" max="2" width="11.7109375" style="1" customWidth="1"/>
    <col min="3" max="3" width="7.28515625" style="1" customWidth="1"/>
    <col min="4" max="4" width="9.5703125" style="1" customWidth="1"/>
    <col min="5" max="5" width="16.85546875" style="1" customWidth="1"/>
    <col min="6" max="6" width="14" style="1" customWidth="1"/>
    <col min="7" max="7" width="13.140625" style="1" customWidth="1"/>
    <col min="8" max="8" width="11.28515625" style="1" customWidth="1"/>
    <col min="9" max="9" width="15.140625" style="1" customWidth="1"/>
    <col min="10" max="10" width="16.85546875" style="1" customWidth="1"/>
    <col min="11" max="11" width="12.42578125" style="1" customWidth="1"/>
    <col min="12" max="12" width="12" style="1" customWidth="1"/>
    <col min="13" max="13" width="11.5703125" style="1" customWidth="1"/>
    <col min="14" max="14" width="9.140625" style="1" customWidth="1"/>
    <col min="15" max="15" width="12" style="1" customWidth="1"/>
    <col min="16" max="16" width="12.140625" style="1" customWidth="1"/>
    <col min="17" max="17" width="13.140625" style="1" customWidth="1"/>
    <col min="18" max="18" width="8.5703125" style="1" customWidth="1"/>
    <col min="19" max="19" width="7.85546875" style="1" customWidth="1"/>
    <col min="20" max="16384" width="9.140625" style="1"/>
  </cols>
  <sheetData>
    <row r="1" spans="1:19" ht="121.5" customHeight="1" x14ac:dyDescent="0.2">
      <c r="A1" s="13" t="s">
        <v>162</v>
      </c>
      <c r="B1" s="13" t="s">
        <v>163</v>
      </c>
      <c r="C1" s="13" t="s">
        <v>11</v>
      </c>
      <c r="D1" s="13" t="s">
        <v>215</v>
      </c>
      <c r="E1" s="13" t="s">
        <v>12</v>
      </c>
      <c r="F1" s="13" t="s">
        <v>8</v>
      </c>
      <c r="G1" s="13" t="s">
        <v>7</v>
      </c>
      <c r="H1" s="13" t="s">
        <v>0</v>
      </c>
      <c r="I1" s="13" t="s">
        <v>1</v>
      </c>
      <c r="J1" s="13" t="s">
        <v>2</v>
      </c>
      <c r="K1" s="13" t="s">
        <v>311</v>
      </c>
      <c r="L1" s="13" t="s">
        <v>153</v>
      </c>
      <c r="M1" s="13" t="s">
        <v>154</v>
      </c>
      <c r="N1" s="13" t="s">
        <v>9</v>
      </c>
      <c r="O1" s="13" t="s">
        <v>3</v>
      </c>
      <c r="P1" s="13" t="s">
        <v>4</v>
      </c>
      <c r="Q1" s="13" t="s">
        <v>10</v>
      </c>
      <c r="R1" s="13" t="s">
        <v>5</v>
      </c>
      <c r="S1" s="13" t="s">
        <v>6</v>
      </c>
    </row>
    <row r="2" spans="1:19" ht="20.25" customHeight="1" x14ac:dyDescent="0.2">
      <c r="A2" s="41" t="s">
        <v>321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45" x14ac:dyDescent="0.2">
      <c r="A3" s="1">
        <v>1</v>
      </c>
      <c r="B3" s="1" t="s">
        <v>164</v>
      </c>
      <c r="C3" s="1">
        <v>1010003</v>
      </c>
      <c r="D3" s="1" t="s">
        <v>216</v>
      </c>
      <c r="E3" s="1" t="s">
        <v>69</v>
      </c>
      <c r="F3" s="10" t="s">
        <v>196</v>
      </c>
      <c r="G3" s="4">
        <v>44082</v>
      </c>
      <c r="H3" s="1" t="s">
        <v>13</v>
      </c>
      <c r="I3" s="1" t="s">
        <v>14</v>
      </c>
      <c r="J3" s="1" t="s">
        <v>70</v>
      </c>
      <c r="K3" s="6">
        <v>42097</v>
      </c>
      <c r="L3" s="6">
        <v>17384</v>
      </c>
      <c r="M3" s="6">
        <f>K3-L3</f>
        <v>24713</v>
      </c>
      <c r="N3" s="1">
        <v>667.4</v>
      </c>
      <c r="O3" s="1" t="s">
        <v>15</v>
      </c>
      <c r="P3" s="1" t="s">
        <v>16</v>
      </c>
      <c r="Q3" s="8" t="s">
        <v>197</v>
      </c>
    </row>
    <row r="4" spans="1:19" ht="45" x14ac:dyDescent="0.2">
      <c r="A4" s="1">
        <v>2</v>
      </c>
      <c r="B4" s="1" t="s">
        <v>164</v>
      </c>
      <c r="C4" s="1">
        <v>1010010</v>
      </c>
      <c r="D4" s="1" t="s">
        <v>216</v>
      </c>
      <c r="E4" s="1" t="s">
        <v>49</v>
      </c>
      <c r="F4" s="2" t="s">
        <v>60</v>
      </c>
      <c r="G4" s="3">
        <v>40873</v>
      </c>
      <c r="H4" s="1" t="s">
        <v>13</v>
      </c>
      <c r="I4" s="1" t="s">
        <v>18</v>
      </c>
      <c r="J4" s="1" t="s">
        <v>19</v>
      </c>
      <c r="K4" s="1">
        <v>126292</v>
      </c>
      <c r="L4" s="7">
        <v>126292</v>
      </c>
      <c r="M4" s="1">
        <f t="shared" ref="M4:M129" si="0">K4-L4</f>
        <v>0</v>
      </c>
      <c r="N4" s="1">
        <v>242</v>
      </c>
      <c r="O4" s="1" t="s">
        <v>15</v>
      </c>
      <c r="P4" s="1" t="s">
        <v>16</v>
      </c>
      <c r="Q4" s="1" t="s">
        <v>61</v>
      </c>
      <c r="S4" s="1" t="s">
        <v>20</v>
      </c>
    </row>
    <row r="5" spans="1:19" ht="45" x14ac:dyDescent="0.2">
      <c r="A5" s="1">
        <v>3</v>
      </c>
      <c r="B5" s="1" t="s">
        <v>164</v>
      </c>
      <c r="D5" s="1" t="s">
        <v>216</v>
      </c>
      <c r="E5" s="1" t="s">
        <v>44</v>
      </c>
      <c r="F5" s="1" t="s">
        <v>42</v>
      </c>
      <c r="G5" s="4" t="s">
        <v>46</v>
      </c>
      <c r="H5" s="1" t="s">
        <v>13</v>
      </c>
      <c r="I5" s="1" t="s">
        <v>21</v>
      </c>
      <c r="J5" s="1" t="s">
        <v>22</v>
      </c>
      <c r="K5" s="1">
        <v>77874.710000000006</v>
      </c>
      <c r="L5" s="7">
        <v>0</v>
      </c>
      <c r="M5" s="1">
        <f t="shared" si="0"/>
        <v>77874.710000000006</v>
      </c>
      <c r="N5" s="1" t="s">
        <v>45</v>
      </c>
      <c r="O5" s="1" t="s">
        <v>15</v>
      </c>
      <c r="P5" s="1" t="s">
        <v>16</v>
      </c>
      <c r="Q5" s="1" t="s">
        <v>72</v>
      </c>
    </row>
    <row r="6" spans="1:19" ht="45" x14ac:dyDescent="0.2">
      <c r="A6" s="1">
        <v>4</v>
      </c>
      <c r="B6" s="1" t="s">
        <v>164</v>
      </c>
      <c r="D6" s="1" t="s">
        <v>216</v>
      </c>
      <c r="E6" s="1" t="s">
        <v>71</v>
      </c>
      <c r="F6" s="1" t="s">
        <v>43</v>
      </c>
      <c r="G6" s="4" t="s">
        <v>46</v>
      </c>
      <c r="H6" s="1" t="s">
        <v>13</v>
      </c>
      <c r="I6" s="1" t="s">
        <v>23</v>
      </c>
      <c r="J6" s="1" t="s">
        <v>24</v>
      </c>
      <c r="K6" s="5">
        <v>161478.95000000001</v>
      </c>
      <c r="L6" s="7">
        <v>0</v>
      </c>
      <c r="M6" s="5">
        <f>K6-L6</f>
        <v>161478.95000000001</v>
      </c>
      <c r="N6" s="1">
        <v>138.1</v>
      </c>
      <c r="O6" s="1" t="s">
        <v>15</v>
      </c>
      <c r="P6" s="1" t="s">
        <v>16</v>
      </c>
      <c r="Q6" s="1" t="s">
        <v>73</v>
      </c>
    </row>
    <row r="7" spans="1:19" ht="45" x14ac:dyDescent="0.2">
      <c r="A7" s="1">
        <v>5</v>
      </c>
      <c r="B7" s="1" t="s">
        <v>164</v>
      </c>
      <c r="C7" s="1">
        <v>1010015</v>
      </c>
      <c r="D7" s="1" t="s">
        <v>216</v>
      </c>
      <c r="E7" s="1" t="s">
        <v>76</v>
      </c>
      <c r="F7" s="10" t="s">
        <v>198</v>
      </c>
      <c r="G7" s="10" t="s">
        <v>200</v>
      </c>
      <c r="H7" s="1" t="s">
        <v>13</v>
      </c>
      <c r="I7" s="1" t="s">
        <v>25</v>
      </c>
      <c r="J7" s="1" t="s">
        <v>26</v>
      </c>
      <c r="K7" s="6">
        <v>27504</v>
      </c>
      <c r="L7" s="6">
        <v>24787</v>
      </c>
      <c r="M7" s="1">
        <f t="shared" si="0"/>
        <v>2717</v>
      </c>
      <c r="N7" s="1">
        <v>323.2</v>
      </c>
      <c r="O7" s="1" t="s">
        <v>15</v>
      </c>
      <c r="P7" s="1" t="s">
        <v>16</v>
      </c>
      <c r="Q7" s="8" t="s">
        <v>199</v>
      </c>
    </row>
    <row r="8" spans="1:19" ht="45" x14ac:dyDescent="0.2">
      <c r="A8" s="1">
        <v>6</v>
      </c>
      <c r="B8" s="1" t="s">
        <v>164</v>
      </c>
      <c r="D8" s="1" t="s">
        <v>216</v>
      </c>
      <c r="E8" s="1" t="s">
        <v>48</v>
      </c>
      <c r="F8" s="1" t="s">
        <v>47</v>
      </c>
      <c r="G8" s="4">
        <v>40875</v>
      </c>
      <c r="H8" s="1" t="s">
        <v>28</v>
      </c>
      <c r="I8" s="1" t="s">
        <v>29</v>
      </c>
      <c r="J8" s="1" t="s">
        <v>30</v>
      </c>
      <c r="K8" s="5">
        <v>219217.27</v>
      </c>
      <c r="L8" s="5">
        <v>219217.27</v>
      </c>
      <c r="M8" s="1">
        <f t="shared" si="0"/>
        <v>0</v>
      </c>
      <c r="N8" s="1">
        <v>332.2</v>
      </c>
      <c r="O8" s="1" t="s">
        <v>15</v>
      </c>
      <c r="P8" s="1" t="s">
        <v>16</v>
      </c>
      <c r="Q8" s="4">
        <v>39813</v>
      </c>
    </row>
    <row r="9" spans="1:19" ht="45" x14ac:dyDescent="0.2">
      <c r="A9" s="1">
        <v>7</v>
      </c>
      <c r="B9" s="1" t="s">
        <v>164</v>
      </c>
      <c r="D9" s="1" t="s">
        <v>216</v>
      </c>
      <c r="E9" s="1" t="s">
        <v>175</v>
      </c>
      <c r="F9" s="1" t="s">
        <v>176</v>
      </c>
      <c r="G9" s="12">
        <v>41352</v>
      </c>
      <c r="H9" s="1" t="s">
        <v>13</v>
      </c>
      <c r="I9" s="1" t="s">
        <v>31</v>
      </c>
      <c r="J9" s="1" t="s">
        <v>32</v>
      </c>
      <c r="K9" s="6">
        <v>79800</v>
      </c>
      <c r="L9" s="6">
        <v>79800</v>
      </c>
      <c r="M9" s="1">
        <f t="shared" si="0"/>
        <v>0</v>
      </c>
      <c r="N9" s="1">
        <v>78.7</v>
      </c>
      <c r="O9" s="1" t="s">
        <v>15</v>
      </c>
      <c r="P9" s="1" t="s">
        <v>16</v>
      </c>
      <c r="Q9" s="9" t="s">
        <v>177</v>
      </c>
    </row>
    <row r="10" spans="1:19" ht="45" x14ac:dyDescent="0.2">
      <c r="A10" s="1">
        <v>8</v>
      </c>
      <c r="B10" s="1" t="s">
        <v>164</v>
      </c>
      <c r="D10" s="1" t="s">
        <v>216</v>
      </c>
      <c r="E10" s="1" t="s">
        <v>17</v>
      </c>
      <c r="F10" s="1" t="s">
        <v>54</v>
      </c>
      <c r="G10" s="1" t="s">
        <v>55</v>
      </c>
      <c r="H10" s="1" t="s">
        <v>13</v>
      </c>
      <c r="I10" s="1" t="s">
        <v>31</v>
      </c>
      <c r="J10" s="1" t="s">
        <v>33</v>
      </c>
      <c r="K10" s="1">
        <v>49362.6</v>
      </c>
      <c r="L10" s="7">
        <v>49362.6</v>
      </c>
      <c r="M10" s="1">
        <f t="shared" si="0"/>
        <v>0</v>
      </c>
      <c r="N10" s="1">
        <v>53.1</v>
      </c>
      <c r="O10" s="1" t="s">
        <v>15</v>
      </c>
      <c r="P10" s="1" t="s">
        <v>16</v>
      </c>
      <c r="Q10" s="4">
        <v>39813</v>
      </c>
    </row>
    <row r="11" spans="1:19" ht="45" x14ac:dyDescent="0.2">
      <c r="A11" s="1">
        <v>9</v>
      </c>
      <c r="B11" s="1" t="s">
        <v>164</v>
      </c>
      <c r="D11" s="1" t="s">
        <v>216</v>
      </c>
      <c r="E11" s="1" t="s">
        <v>56</v>
      </c>
      <c r="F11" s="1" t="s">
        <v>52</v>
      </c>
      <c r="G11" s="1" t="s">
        <v>53</v>
      </c>
      <c r="H11" s="1" t="s">
        <v>51</v>
      </c>
      <c r="I11" s="1" t="s">
        <v>155</v>
      </c>
      <c r="J11" s="1" t="s">
        <v>34</v>
      </c>
      <c r="K11" s="1">
        <v>199000</v>
      </c>
      <c r="L11" s="7">
        <v>199000</v>
      </c>
      <c r="M11" s="1">
        <f t="shared" si="0"/>
        <v>0</v>
      </c>
      <c r="N11" s="1">
        <v>139.1</v>
      </c>
      <c r="O11" s="1" t="s">
        <v>15</v>
      </c>
      <c r="P11" s="1" t="s">
        <v>16</v>
      </c>
      <c r="Q11" s="8" t="s">
        <v>201</v>
      </c>
    </row>
    <row r="12" spans="1:19" ht="45" x14ac:dyDescent="0.2">
      <c r="A12" s="7">
        <v>10</v>
      </c>
      <c r="B12" s="1" t="s">
        <v>164</v>
      </c>
      <c r="D12" s="1" t="s">
        <v>216</v>
      </c>
      <c r="E12" s="1" t="s">
        <v>67</v>
      </c>
      <c r="F12" s="1" t="s">
        <v>174</v>
      </c>
      <c r="G12" s="4">
        <v>40873</v>
      </c>
      <c r="H12" s="1" t="s">
        <v>13</v>
      </c>
      <c r="I12" s="1" t="s">
        <v>27</v>
      </c>
      <c r="J12" s="1" t="s">
        <v>37</v>
      </c>
      <c r="K12" s="5">
        <v>553271.55000000005</v>
      </c>
      <c r="L12" s="5">
        <v>553271.55000000005</v>
      </c>
      <c r="M12" s="1">
        <f t="shared" si="0"/>
        <v>0</v>
      </c>
      <c r="N12" s="1">
        <v>1062.5</v>
      </c>
      <c r="O12" s="1" t="s">
        <v>15</v>
      </c>
      <c r="P12" s="1" t="s">
        <v>16</v>
      </c>
      <c r="Q12" s="9" t="s">
        <v>173</v>
      </c>
    </row>
    <row r="13" spans="1:19" ht="45" x14ac:dyDescent="0.2">
      <c r="A13" s="1">
        <v>11</v>
      </c>
      <c r="B13" s="1" t="s">
        <v>164</v>
      </c>
      <c r="D13" s="1" t="s">
        <v>216</v>
      </c>
      <c r="E13" s="1" t="s">
        <v>17</v>
      </c>
      <c r="F13" s="1" t="s">
        <v>171</v>
      </c>
      <c r="G13" s="4">
        <v>39613</v>
      </c>
      <c r="H13" s="1" t="s">
        <v>13</v>
      </c>
      <c r="I13" s="1" t="s">
        <v>38</v>
      </c>
      <c r="J13" s="1" t="s">
        <v>68</v>
      </c>
      <c r="K13" s="6">
        <v>28900</v>
      </c>
      <c r="L13" s="6">
        <v>28900</v>
      </c>
      <c r="M13" s="1">
        <f t="shared" si="0"/>
        <v>0</v>
      </c>
      <c r="N13" s="1">
        <v>200.7</v>
      </c>
      <c r="O13" s="1" t="s">
        <v>15</v>
      </c>
      <c r="P13" s="1" t="s">
        <v>16</v>
      </c>
      <c r="Q13" s="9" t="s">
        <v>172</v>
      </c>
    </row>
    <row r="14" spans="1:19" ht="45" x14ac:dyDescent="0.2">
      <c r="A14" s="1">
        <v>12</v>
      </c>
      <c r="B14" s="1" t="s">
        <v>164</v>
      </c>
      <c r="D14" s="1" t="s">
        <v>216</v>
      </c>
      <c r="E14" s="1" t="s">
        <v>167</v>
      </c>
      <c r="F14" s="1" t="s">
        <v>202</v>
      </c>
      <c r="G14" s="4">
        <v>44799</v>
      </c>
      <c r="H14" s="1" t="s">
        <v>13</v>
      </c>
      <c r="I14" s="1" t="s">
        <v>39</v>
      </c>
      <c r="J14" s="1" t="s">
        <v>40</v>
      </c>
      <c r="K14" s="5">
        <v>70540.399999999994</v>
      </c>
      <c r="L14" s="7">
        <v>70540.399999999994</v>
      </c>
      <c r="M14" s="1">
        <f t="shared" si="0"/>
        <v>0</v>
      </c>
      <c r="N14" s="1">
        <v>80.400000000000006</v>
      </c>
      <c r="O14" s="1" t="s">
        <v>15</v>
      </c>
      <c r="P14" s="1" t="s">
        <v>16</v>
      </c>
      <c r="Q14" s="8" t="s">
        <v>203</v>
      </c>
    </row>
    <row r="15" spans="1:19" ht="45" x14ac:dyDescent="0.2">
      <c r="A15" s="1">
        <v>13</v>
      </c>
      <c r="B15" s="1" t="s">
        <v>164</v>
      </c>
      <c r="D15" s="1" t="s">
        <v>216</v>
      </c>
      <c r="E15" s="1" t="s">
        <v>167</v>
      </c>
      <c r="F15" s="1" t="s">
        <v>168</v>
      </c>
      <c r="G15" s="4">
        <v>44799</v>
      </c>
      <c r="H15" s="1" t="s">
        <v>13</v>
      </c>
      <c r="I15" s="1" t="s">
        <v>41</v>
      </c>
      <c r="J15" s="1" t="s">
        <v>40</v>
      </c>
      <c r="K15" s="5">
        <v>22548.38</v>
      </c>
      <c r="L15" s="5">
        <v>22548.38</v>
      </c>
      <c r="M15" s="1">
        <f t="shared" si="0"/>
        <v>0</v>
      </c>
      <c r="N15" s="1">
        <v>25.7</v>
      </c>
      <c r="O15" s="1" t="s">
        <v>15</v>
      </c>
      <c r="P15" s="1" t="s">
        <v>16</v>
      </c>
      <c r="Q15" s="8" t="s">
        <v>204</v>
      </c>
    </row>
    <row r="16" spans="1:19" ht="45" x14ac:dyDescent="0.2">
      <c r="A16" s="1">
        <v>14</v>
      </c>
      <c r="B16" s="1" t="s">
        <v>164</v>
      </c>
      <c r="D16" s="1" t="s">
        <v>216</v>
      </c>
      <c r="E16" s="1" t="s">
        <v>165</v>
      </c>
      <c r="F16" s="1" t="s">
        <v>170</v>
      </c>
      <c r="G16" s="4">
        <v>39613</v>
      </c>
      <c r="H16" s="1" t="s">
        <v>13</v>
      </c>
      <c r="I16" s="1" t="s">
        <v>38</v>
      </c>
      <c r="J16" s="1" t="s">
        <v>157</v>
      </c>
      <c r="K16" s="5">
        <v>139000</v>
      </c>
      <c r="L16" s="6">
        <v>139000</v>
      </c>
      <c r="M16" s="1">
        <f t="shared" si="0"/>
        <v>0</v>
      </c>
      <c r="N16" s="1">
        <v>93.5</v>
      </c>
      <c r="O16" s="1" t="s">
        <v>15</v>
      </c>
      <c r="P16" s="1" t="s">
        <v>16</v>
      </c>
      <c r="Q16" s="8" t="s">
        <v>205</v>
      </c>
    </row>
    <row r="17" spans="1:19" ht="22.5" x14ac:dyDescent="0.2">
      <c r="A17" s="1">
        <v>15</v>
      </c>
      <c r="B17" s="1" t="s">
        <v>164</v>
      </c>
      <c r="D17" s="1" t="s">
        <v>216</v>
      </c>
      <c r="E17" s="1" t="s">
        <v>66</v>
      </c>
      <c r="H17" s="1" t="s">
        <v>28</v>
      </c>
      <c r="I17" s="1" t="s">
        <v>160</v>
      </c>
      <c r="J17" s="1" t="s">
        <v>161</v>
      </c>
      <c r="K17" s="5">
        <v>1772230</v>
      </c>
      <c r="L17" s="6">
        <v>1139291</v>
      </c>
      <c r="M17" s="5">
        <f>K17-L17</f>
        <v>632939</v>
      </c>
    </row>
    <row r="18" spans="1:19" ht="45" x14ac:dyDescent="0.2">
      <c r="A18" s="1">
        <v>16</v>
      </c>
      <c r="B18" s="1" t="s">
        <v>164</v>
      </c>
      <c r="D18" s="1" t="s">
        <v>216</v>
      </c>
      <c r="E18" s="1" t="s">
        <v>158</v>
      </c>
      <c r="F18" s="10" t="s">
        <v>206</v>
      </c>
      <c r="G18" s="4">
        <v>41814</v>
      </c>
      <c r="H18" s="1" t="s">
        <v>28</v>
      </c>
      <c r="I18" s="1" t="s">
        <v>207</v>
      </c>
      <c r="J18" s="1" t="s">
        <v>159</v>
      </c>
      <c r="K18" s="5">
        <v>405487.99</v>
      </c>
      <c r="L18" s="7"/>
      <c r="M18" s="1">
        <f t="shared" si="0"/>
        <v>405487.99</v>
      </c>
      <c r="N18" s="1">
        <v>73</v>
      </c>
      <c r="O18" s="1" t="s">
        <v>15</v>
      </c>
      <c r="P18" s="1" t="s">
        <v>16</v>
      </c>
      <c r="Q18" s="8" t="s">
        <v>208</v>
      </c>
      <c r="R18" s="1" t="s">
        <v>169</v>
      </c>
    </row>
    <row r="19" spans="1:19" ht="45" x14ac:dyDescent="0.2">
      <c r="A19" s="1">
        <v>17</v>
      </c>
      <c r="B19" s="1" t="s">
        <v>164</v>
      </c>
      <c r="D19" s="1" t="s">
        <v>216</v>
      </c>
      <c r="E19" s="1" t="s">
        <v>17</v>
      </c>
      <c r="F19" s="1" t="s">
        <v>57</v>
      </c>
      <c r="G19" s="4">
        <v>41568</v>
      </c>
      <c r="H19" s="1" t="s">
        <v>13</v>
      </c>
      <c r="I19" s="1" t="s">
        <v>58</v>
      </c>
      <c r="J19" s="1" t="s">
        <v>59</v>
      </c>
      <c r="K19" s="6">
        <v>17135</v>
      </c>
      <c r="L19" s="7">
        <v>17135</v>
      </c>
      <c r="M19" s="1">
        <f t="shared" si="0"/>
        <v>0</v>
      </c>
      <c r="N19" s="1">
        <v>156.30000000000001</v>
      </c>
      <c r="O19" s="1" t="s">
        <v>15</v>
      </c>
      <c r="P19" s="1" t="s">
        <v>16</v>
      </c>
      <c r="Q19" s="4" t="s">
        <v>281</v>
      </c>
      <c r="S19" s="1" t="s">
        <v>50</v>
      </c>
    </row>
    <row r="20" spans="1:19" ht="45" x14ac:dyDescent="0.2">
      <c r="A20" s="1">
        <v>18</v>
      </c>
      <c r="B20" s="1" t="s">
        <v>164</v>
      </c>
      <c r="D20" s="1" t="s">
        <v>216</v>
      </c>
      <c r="E20" s="1" t="s">
        <v>178</v>
      </c>
      <c r="F20" s="1" t="s">
        <v>156</v>
      </c>
      <c r="G20" s="4">
        <v>40873</v>
      </c>
      <c r="H20" s="1" t="s">
        <v>28</v>
      </c>
      <c r="I20" s="1" t="s">
        <v>64</v>
      </c>
      <c r="J20" s="1" t="s">
        <v>62</v>
      </c>
      <c r="K20" s="6">
        <v>10146</v>
      </c>
      <c r="L20" s="7">
        <v>10146</v>
      </c>
      <c r="M20" s="1">
        <f t="shared" si="0"/>
        <v>0</v>
      </c>
      <c r="N20" s="1">
        <v>32.5</v>
      </c>
      <c r="O20" s="1" t="s">
        <v>15</v>
      </c>
      <c r="P20" s="1" t="s">
        <v>16</v>
      </c>
      <c r="Q20" s="4" t="s">
        <v>179</v>
      </c>
    </row>
    <row r="21" spans="1:19" ht="45" x14ac:dyDescent="0.2">
      <c r="A21" s="1">
        <v>19</v>
      </c>
      <c r="B21" s="1" t="s">
        <v>164</v>
      </c>
      <c r="D21" s="1" t="s">
        <v>216</v>
      </c>
      <c r="E21" s="1" t="s">
        <v>75</v>
      </c>
      <c r="F21" s="1" t="s">
        <v>63</v>
      </c>
      <c r="G21" s="4">
        <v>41619</v>
      </c>
      <c r="H21" s="1" t="s">
        <v>28</v>
      </c>
      <c r="I21" s="1" t="s">
        <v>64</v>
      </c>
      <c r="J21" s="1" t="s">
        <v>65</v>
      </c>
      <c r="K21" s="5">
        <v>245058.33</v>
      </c>
      <c r="L21" s="7"/>
      <c r="M21" s="1">
        <f t="shared" si="0"/>
        <v>245058.33</v>
      </c>
      <c r="N21" s="1">
        <v>41.5</v>
      </c>
      <c r="O21" s="1" t="s">
        <v>15</v>
      </c>
      <c r="P21" s="1" t="s">
        <v>16</v>
      </c>
      <c r="Q21" s="1" t="s">
        <v>282</v>
      </c>
    </row>
    <row r="22" spans="1:19" ht="45" x14ac:dyDescent="0.2">
      <c r="A22" s="1">
        <v>20</v>
      </c>
      <c r="B22" s="1" t="s">
        <v>164</v>
      </c>
      <c r="D22" s="1" t="s">
        <v>216</v>
      </c>
      <c r="E22" s="1" t="s">
        <v>77</v>
      </c>
      <c r="F22" s="10" t="s">
        <v>209</v>
      </c>
      <c r="G22" s="12">
        <v>41939</v>
      </c>
      <c r="H22" s="1" t="s">
        <v>28</v>
      </c>
      <c r="I22" s="1" t="s">
        <v>64</v>
      </c>
      <c r="J22" s="1" t="s">
        <v>74</v>
      </c>
      <c r="K22" s="6">
        <v>500000</v>
      </c>
      <c r="L22" s="7"/>
      <c r="M22" s="1">
        <f t="shared" si="0"/>
        <v>500000</v>
      </c>
      <c r="N22" s="1">
        <v>37.1</v>
      </c>
      <c r="O22" s="1" t="s">
        <v>15</v>
      </c>
      <c r="P22" s="1" t="s">
        <v>16</v>
      </c>
      <c r="Q22" s="1" t="s">
        <v>210</v>
      </c>
    </row>
    <row r="23" spans="1:19" ht="45" x14ac:dyDescent="0.2">
      <c r="A23" s="1">
        <v>21</v>
      </c>
      <c r="B23" s="1" t="s">
        <v>164</v>
      </c>
      <c r="D23" s="1" t="s">
        <v>216</v>
      </c>
      <c r="E23" s="1" t="s">
        <v>66</v>
      </c>
      <c r="H23" s="1" t="s">
        <v>28</v>
      </c>
      <c r="I23" s="1" t="s">
        <v>64</v>
      </c>
      <c r="J23" s="1" t="s">
        <v>194</v>
      </c>
      <c r="K23" s="6">
        <v>280000</v>
      </c>
      <c r="L23" s="7"/>
      <c r="M23" s="1">
        <f t="shared" si="0"/>
        <v>280000</v>
      </c>
      <c r="O23" s="1" t="s">
        <v>15</v>
      </c>
      <c r="P23" s="1" t="s">
        <v>16</v>
      </c>
    </row>
    <row r="24" spans="1:19" ht="45" x14ac:dyDescent="0.2">
      <c r="A24" s="1">
        <v>22</v>
      </c>
      <c r="B24" s="1" t="s">
        <v>164</v>
      </c>
      <c r="D24" s="1" t="s">
        <v>216</v>
      </c>
      <c r="E24" s="1" t="s">
        <v>213</v>
      </c>
      <c r="F24" s="11" t="s">
        <v>211</v>
      </c>
      <c r="G24" s="12">
        <v>45280</v>
      </c>
      <c r="H24" s="1" t="s">
        <v>28</v>
      </c>
      <c r="I24" s="1" t="s">
        <v>160</v>
      </c>
      <c r="J24" s="1" t="s">
        <v>195</v>
      </c>
      <c r="K24" s="6">
        <v>1316161</v>
      </c>
      <c r="L24" s="7">
        <v>892593.15</v>
      </c>
      <c r="M24" s="1">
        <f t="shared" si="0"/>
        <v>423567.85</v>
      </c>
      <c r="N24" s="1">
        <v>187.2</v>
      </c>
      <c r="O24" s="1" t="s">
        <v>15</v>
      </c>
      <c r="P24" s="1" t="s">
        <v>16</v>
      </c>
      <c r="Q24" s="8" t="s">
        <v>212</v>
      </c>
    </row>
    <row r="25" spans="1:19" ht="45" x14ac:dyDescent="0.2">
      <c r="A25" s="1">
        <v>23</v>
      </c>
      <c r="B25" s="1" t="s">
        <v>164</v>
      </c>
      <c r="D25" s="1" t="s">
        <v>216</v>
      </c>
      <c r="E25" s="1" t="s">
        <v>116</v>
      </c>
      <c r="F25" s="1" t="s">
        <v>115</v>
      </c>
      <c r="G25" s="4">
        <v>45358</v>
      </c>
      <c r="H25" s="1" t="s">
        <v>218</v>
      </c>
      <c r="I25" s="1" t="s">
        <v>121</v>
      </c>
      <c r="J25" s="1" t="s">
        <v>117</v>
      </c>
      <c r="K25" s="5">
        <v>198567397.59999999</v>
      </c>
      <c r="L25" s="5">
        <v>172301383.13</v>
      </c>
      <c r="M25" s="1">
        <f t="shared" ref="M25" si="1">K25-L25</f>
        <v>26266014.469999999</v>
      </c>
      <c r="N25" s="1">
        <v>103350</v>
      </c>
      <c r="O25" s="1" t="s">
        <v>15</v>
      </c>
      <c r="P25" s="1" t="s">
        <v>16</v>
      </c>
      <c r="Q25" s="1" t="s">
        <v>118</v>
      </c>
    </row>
    <row r="26" spans="1:19" ht="49.5" x14ac:dyDescent="0.2">
      <c r="A26" s="1">
        <v>24</v>
      </c>
      <c r="B26" s="1" t="s">
        <v>164</v>
      </c>
      <c r="D26" s="1" t="s">
        <v>216</v>
      </c>
      <c r="E26" s="36" t="s">
        <v>299</v>
      </c>
      <c r="F26" s="37" t="s">
        <v>219</v>
      </c>
      <c r="G26" s="12">
        <v>41569</v>
      </c>
      <c r="H26" s="1" t="s">
        <v>220</v>
      </c>
      <c r="I26" s="1" t="s">
        <v>222</v>
      </c>
      <c r="J26" s="8" t="s">
        <v>221</v>
      </c>
      <c r="K26" s="6">
        <v>3975000</v>
      </c>
      <c r="L26" s="6">
        <v>3975000</v>
      </c>
      <c r="M26" s="1">
        <v>0</v>
      </c>
      <c r="N26" s="1">
        <v>340.8</v>
      </c>
      <c r="O26" s="1" t="s">
        <v>15</v>
      </c>
      <c r="P26" s="1" t="s">
        <v>16</v>
      </c>
      <c r="Q26" s="14" t="s">
        <v>223</v>
      </c>
    </row>
    <row r="27" spans="1:19" ht="49.5" x14ac:dyDescent="0.2">
      <c r="A27" s="1">
        <v>25</v>
      </c>
      <c r="B27" s="1" t="s">
        <v>164</v>
      </c>
      <c r="D27" s="1" t="s">
        <v>216</v>
      </c>
      <c r="E27" s="36" t="s">
        <v>299</v>
      </c>
      <c r="F27" s="1" t="s">
        <v>224</v>
      </c>
      <c r="G27" s="12">
        <v>41569</v>
      </c>
      <c r="H27" s="1" t="s">
        <v>225</v>
      </c>
      <c r="I27" s="1" t="s">
        <v>226</v>
      </c>
      <c r="J27" s="9" t="s">
        <v>227</v>
      </c>
      <c r="K27" s="6">
        <v>1100000</v>
      </c>
      <c r="L27" s="6">
        <v>1100000</v>
      </c>
      <c r="M27" s="1">
        <v>0</v>
      </c>
      <c r="N27" s="1">
        <v>378.4</v>
      </c>
      <c r="O27" s="1" t="s">
        <v>15</v>
      </c>
      <c r="P27" s="1" t="s">
        <v>16</v>
      </c>
      <c r="Q27" s="8" t="s">
        <v>228</v>
      </c>
    </row>
    <row r="28" spans="1:19" ht="49.5" x14ac:dyDescent="0.2">
      <c r="A28" s="1">
        <v>26</v>
      </c>
      <c r="B28" s="1" t="s">
        <v>164</v>
      </c>
      <c r="D28" s="1" t="s">
        <v>216</v>
      </c>
      <c r="E28" s="36" t="s">
        <v>299</v>
      </c>
      <c r="F28" s="1" t="s">
        <v>229</v>
      </c>
      <c r="G28" s="12">
        <v>44780</v>
      </c>
      <c r="H28" s="1" t="s">
        <v>218</v>
      </c>
      <c r="I28" s="1" t="s">
        <v>266</v>
      </c>
      <c r="J28" s="1" t="s">
        <v>230</v>
      </c>
      <c r="K28" s="7">
        <v>1</v>
      </c>
      <c r="M28" s="1">
        <v>1</v>
      </c>
      <c r="N28" s="1">
        <v>1593</v>
      </c>
      <c r="O28" s="1" t="s">
        <v>15</v>
      </c>
      <c r="P28" s="1" t="s">
        <v>16</v>
      </c>
      <c r="Q28" s="8" t="s">
        <v>231</v>
      </c>
    </row>
    <row r="29" spans="1:19" ht="49.5" x14ac:dyDescent="0.2">
      <c r="A29" s="1">
        <v>27</v>
      </c>
      <c r="B29" s="1" t="s">
        <v>164</v>
      </c>
      <c r="D29" s="1" t="s">
        <v>216</v>
      </c>
      <c r="E29" s="36" t="s">
        <v>299</v>
      </c>
      <c r="F29" s="10" t="s">
        <v>232</v>
      </c>
      <c r="G29" s="12">
        <v>41569</v>
      </c>
      <c r="H29" s="1" t="s">
        <v>225</v>
      </c>
      <c r="I29" s="1" t="s">
        <v>233</v>
      </c>
      <c r="J29" s="1" t="s">
        <v>234</v>
      </c>
      <c r="K29" s="6">
        <v>1100000</v>
      </c>
      <c r="L29" s="6">
        <v>1100000</v>
      </c>
      <c r="M29" s="1">
        <v>0</v>
      </c>
      <c r="N29" s="1">
        <v>262.39999999999998</v>
      </c>
      <c r="O29" s="1" t="s">
        <v>15</v>
      </c>
      <c r="P29" s="1" t="s">
        <v>16</v>
      </c>
      <c r="Q29" s="8" t="s">
        <v>235</v>
      </c>
    </row>
    <row r="30" spans="1:19" ht="49.5" x14ac:dyDescent="0.2">
      <c r="A30" s="1">
        <v>28</v>
      </c>
      <c r="B30" s="1" t="s">
        <v>164</v>
      </c>
      <c r="D30" s="1" t="s">
        <v>216</v>
      </c>
      <c r="E30" s="36" t="s">
        <v>299</v>
      </c>
      <c r="F30" s="10" t="s">
        <v>236</v>
      </c>
      <c r="G30" s="12">
        <v>41569</v>
      </c>
      <c r="H30" s="1" t="s">
        <v>237</v>
      </c>
      <c r="I30" s="1" t="s">
        <v>238</v>
      </c>
      <c r="J30" s="1" t="s">
        <v>239</v>
      </c>
      <c r="K30" s="6">
        <v>1475000</v>
      </c>
      <c r="L30" s="6">
        <v>1475000</v>
      </c>
      <c r="M30" s="1">
        <v>0</v>
      </c>
      <c r="N30" s="10">
        <v>314.60000000000002</v>
      </c>
      <c r="O30" s="1" t="s">
        <v>15</v>
      </c>
      <c r="P30" s="1" t="s">
        <v>16</v>
      </c>
      <c r="Q30" s="8" t="s">
        <v>240</v>
      </c>
    </row>
    <row r="31" spans="1:19" ht="49.5" x14ac:dyDescent="0.2">
      <c r="A31" s="1">
        <v>29</v>
      </c>
      <c r="B31" s="1" t="s">
        <v>164</v>
      </c>
      <c r="D31" s="1" t="s">
        <v>216</v>
      </c>
      <c r="E31" s="36" t="s">
        <v>299</v>
      </c>
      <c r="F31" s="10" t="s">
        <v>241</v>
      </c>
      <c r="G31" s="12">
        <v>41569</v>
      </c>
      <c r="H31" s="1" t="s">
        <v>237</v>
      </c>
      <c r="I31" s="1" t="s">
        <v>242</v>
      </c>
      <c r="J31" s="8" t="s">
        <v>243</v>
      </c>
      <c r="K31" s="6">
        <v>170000</v>
      </c>
      <c r="L31" s="6">
        <v>170000</v>
      </c>
      <c r="M31" s="1">
        <v>0</v>
      </c>
      <c r="N31" s="1">
        <v>12</v>
      </c>
      <c r="O31" s="1" t="s">
        <v>15</v>
      </c>
      <c r="P31" s="1" t="s">
        <v>16</v>
      </c>
      <c r="Q31" s="8" t="s">
        <v>244</v>
      </c>
      <c r="S31" s="1" t="s">
        <v>484</v>
      </c>
    </row>
    <row r="32" spans="1:19" ht="49.5" x14ac:dyDescent="0.2">
      <c r="A32" s="1">
        <v>30</v>
      </c>
      <c r="B32" s="1" t="s">
        <v>164</v>
      </c>
      <c r="D32" s="1" t="s">
        <v>216</v>
      </c>
      <c r="E32" s="36" t="s">
        <v>299</v>
      </c>
      <c r="F32" s="10" t="s">
        <v>245</v>
      </c>
      <c r="G32" s="12">
        <v>41632</v>
      </c>
      <c r="H32" s="1" t="s">
        <v>237</v>
      </c>
      <c r="I32" s="1" t="s">
        <v>246</v>
      </c>
      <c r="J32" s="1" t="s">
        <v>247</v>
      </c>
      <c r="K32" s="6">
        <v>4275000</v>
      </c>
      <c r="L32" s="6">
        <v>4275000</v>
      </c>
      <c r="M32" s="1">
        <v>0</v>
      </c>
      <c r="N32" s="10">
        <v>130.1</v>
      </c>
      <c r="O32" s="1" t="s">
        <v>15</v>
      </c>
      <c r="P32" s="1" t="s">
        <v>16</v>
      </c>
      <c r="Q32" s="8" t="s">
        <v>248</v>
      </c>
      <c r="S32" s="1" t="s">
        <v>484</v>
      </c>
    </row>
    <row r="33" spans="1:19" ht="49.5" x14ac:dyDescent="0.2">
      <c r="A33" s="1">
        <v>31</v>
      </c>
      <c r="B33" s="1" t="s">
        <v>164</v>
      </c>
      <c r="D33" s="1" t="s">
        <v>216</v>
      </c>
      <c r="E33" s="36" t="s">
        <v>299</v>
      </c>
      <c r="F33" s="10" t="s">
        <v>249</v>
      </c>
      <c r="G33" s="12">
        <v>41569</v>
      </c>
      <c r="H33" s="1" t="s">
        <v>237</v>
      </c>
      <c r="I33" s="1" t="s">
        <v>250</v>
      </c>
      <c r="J33" s="1" t="s">
        <v>251</v>
      </c>
      <c r="K33" s="6">
        <v>1500000</v>
      </c>
      <c r="L33" s="6">
        <v>1500000</v>
      </c>
      <c r="M33" s="1">
        <v>0</v>
      </c>
      <c r="N33" s="10">
        <v>67</v>
      </c>
      <c r="O33" s="1" t="s">
        <v>15</v>
      </c>
      <c r="P33" s="1" t="s">
        <v>16</v>
      </c>
      <c r="Q33" s="8" t="s">
        <v>252</v>
      </c>
      <c r="S33" s="1" t="s">
        <v>484</v>
      </c>
    </row>
    <row r="34" spans="1:19" ht="49.5" x14ac:dyDescent="0.2">
      <c r="A34" s="1">
        <v>32</v>
      </c>
      <c r="B34" s="1" t="s">
        <v>164</v>
      </c>
      <c r="D34" s="1" t="s">
        <v>216</v>
      </c>
      <c r="E34" s="36" t="s">
        <v>299</v>
      </c>
      <c r="F34" s="1" t="s">
        <v>290</v>
      </c>
      <c r="H34" s="1" t="s">
        <v>218</v>
      </c>
      <c r="I34" s="1" t="s">
        <v>253</v>
      </c>
      <c r="J34" s="1" t="s">
        <v>254</v>
      </c>
      <c r="K34" s="6">
        <v>2425000</v>
      </c>
      <c r="L34" s="6">
        <v>2425000</v>
      </c>
      <c r="M34" s="1">
        <v>0</v>
      </c>
      <c r="N34" s="1">
        <v>2879</v>
      </c>
      <c r="O34" s="1" t="s">
        <v>15</v>
      </c>
      <c r="P34" s="1" t="s">
        <v>16</v>
      </c>
      <c r="Q34" s="8" t="s">
        <v>291</v>
      </c>
      <c r="S34" s="1" t="s">
        <v>484</v>
      </c>
    </row>
    <row r="35" spans="1:19" ht="49.5" x14ac:dyDescent="0.2">
      <c r="A35" s="1">
        <v>33</v>
      </c>
      <c r="B35" s="1" t="s">
        <v>164</v>
      </c>
      <c r="D35" s="1" t="s">
        <v>216</v>
      </c>
      <c r="E35" s="36" t="s">
        <v>299</v>
      </c>
      <c r="F35" s="10" t="s">
        <v>256</v>
      </c>
      <c r="G35" s="12">
        <v>41569</v>
      </c>
      <c r="H35" s="1" t="s">
        <v>218</v>
      </c>
      <c r="I35" s="1" t="s">
        <v>255</v>
      </c>
      <c r="J35" s="1" t="s">
        <v>230</v>
      </c>
      <c r="K35" s="6">
        <v>1975000</v>
      </c>
      <c r="L35" s="6">
        <v>1975000</v>
      </c>
      <c r="M35" s="1">
        <v>0</v>
      </c>
      <c r="N35" s="1">
        <v>1127</v>
      </c>
      <c r="O35" s="1" t="s">
        <v>15</v>
      </c>
      <c r="P35" s="1" t="s">
        <v>16</v>
      </c>
      <c r="Q35" s="8" t="s">
        <v>257</v>
      </c>
      <c r="S35" s="1" t="s">
        <v>484</v>
      </c>
    </row>
    <row r="36" spans="1:19" ht="49.5" x14ac:dyDescent="0.2">
      <c r="A36" s="1">
        <v>34</v>
      </c>
      <c r="B36" s="1" t="s">
        <v>164</v>
      </c>
      <c r="D36" s="1" t="s">
        <v>216</v>
      </c>
      <c r="E36" s="36" t="s">
        <v>299</v>
      </c>
      <c r="F36" s="1" t="s">
        <v>292</v>
      </c>
      <c r="G36" s="12">
        <v>41569</v>
      </c>
      <c r="H36" s="1" t="s">
        <v>218</v>
      </c>
      <c r="I36" s="1" t="s">
        <v>255</v>
      </c>
      <c r="J36" s="1" t="s">
        <v>230</v>
      </c>
      <c r="K36" s="6">
        <v>2250000</v>
      </c>
      <c r="L36" s="6">
        <v>2250000</v>
      </c>
      <c r="M36" s="1">
        <v>0</v>
      </c>
      <c r="N36" s="1">
        <v>1523</v>
      </c>
      <c r="O36" s="1" t="s">
        <v>15</v>
      </c>
      <c r="P36" s="1" t="s">
        <v>16</v>
      </c>
      <c r="Q36" s="8" t="s">
        <v>293</v>
      </c>
      <c r="S36" s="1" t="s">
        <v>484</v>
      </c>
    </row>
    <row r="37" spans="1:19" ht="49.5" x14ac:dyDescent="0.2">
      <c r="A37" s="1">
        <v>35</v>
      </c>
      <c r="B37" s="1" t="s">
        <v>164</v>
      </c>
      <c r="D37" s="1" t="s">
        <v>216</v>
      </c>
      <c r="E37" s="36" t="s">
        <v>299</v>
      </c>
      <c r="H37" s="1" t="s">
        <v>218</v>
      </c>
      <c r="I37" s="1" t="s">
        <v>255</v>
      </c>
      <c r="J37" s="1" t="s">
        <v>230</v>
      </c>
      <c r="K37" s="7">
        <v>1</v>
      </c>
      <c r="M37" s="1">
        <v>1</v>
      </c>
      <c r="N37" s="1">
        <v>1700</v>
      </c>
      <c r="O37" s="1" t="s">
        <v>15</v>
      </c>
      <c r="P37" s="1" t="s">
        <v>16</v>
      </c>
      <c r="S37" s="1" t="s">
        <v>484</v>
      </c>
    </row>
    <row r="38" spans="1:19" ht="36.75" customHeight="1" x14ac:dyDescent="0.2">
      <c r="A38" s="1">
        <v>36</v>
      </c>
      <c r="B38" s="1" t="s">
        <v>164</v>
      </c>
      <c r="D38" s="1" t="s">
        <v>216</v>
      </c>
      <c r="E38" s="36" t="s">
        <v>299</v>
      </c>
      <c r="F38" s="10" t="s">
        <v>258</v>
      </c>
      <c r="G38" s="12">
        <v>41569</v>
      </c>
      <c r="H38" s="1" t="s">
        <v>237</v>
      </c>
      <c r="I38" s="15" t="s">
        <v>259</v>
      </c>
      <c r="J38" s="1" t="s">
        <v>260</v>
      </c>
      <c r="K38" s="6">
        <v>220000</v>
      </c>
      <c r="L38" s="6">
        <v>220000</v>
      </c>
      <c r="M38" s="1">
        <v>0</v>
      </c>
      <c r="N38" s="10">
        <v>26.7</v>
      </c>
      <c r="O38" s="1" t="s">
        <v>15</v>
      </c>
      <c r="P38" s="1" t="s">
        <v>16</v>
      </c>
      <c r="Q38" s="8" t="s">
        <v>261</v>
      </c>
      <c r="S38" s="1" t="s">
        <v>484</v>
      </c>
    </row>
    <row r="39" spans="1:19" ht="49.5" x14ac:dyDescent="0.2">
      <c r="A39" s="1">
        <v>37</v>
      </c>
      <c r="B39" s="1" t="s">
        <v>164</v>
      </c>
      <c r="D39" s="1" t="s">
        <v>216</v>
      </c>
      <c r="E39" s="36" t="s">
        <v>299</v>
      </c>
      <c r="I39" s="1" t="s">
        <v>263</v>
      </c>
      <c r="J39" s="1" t="s">
        <v>262</v>
      </c>
      <c r="K39" s="7">
        <v>1</v>
      </c>
      <c r="M39" s="1">
        <v>1</v>
      </c>
      <c r="N39" s="1">
        <v>30</v>
      </c>
      <c r="O39" s="1" t="s">
        <v>15</v>
      </c>
      <c r="P39" s="1" t="s">
        <v>16</v>
      </c>
      <c r="S39" s="1" t="s">
        <v>484</v>
      </c>
    </row>
    <row r="40" spans="1:19" ht="49.5" x14ac:dyDescent="0.2">
      <c r="A40" s="1">
        <v>38</v>
      </c>
      <c r="B40" s="1" t="s">
        <v>164</v>
      </c>
      <c r="D40" s="1" t="s">
        <v>216</v>
      </c>
      <c r="E40" s="36" t="s">
        <v>299</v>
      </c>
      <c r="I40" s="1" t="s">
        <v>264</v>
      </c>
      <c r="J40" s="1" t="s">
        <v>265</v>
      </c>
      <c r="K40" s="7">
        <v>1</v>
      </c>
      <c r="M40" s="1">
        <v>1</v>
      </c>
      <c r="N40" s="1">
        <v>1.5</v>
      </c>
      <c r="O40" s="1" t="s">
        <v>15</v>
      </c>
      <c r="P40" s="1" t="s">
        <v>16</v>
      </c>
      <c r="S40" s="1" t="s">
        <v>484</v>
      </c>
    </row>
    <row r="41" spans="1:19" ht="49.5" x14ac:dyDescent="0.2">
      <c r="A41" s="1">
        <v>39</v>
      </c>
      <c r="B41" s="1" t="s">
        <v>164</v>
      </c>
      <c r="D41" s="1" t="s">
        <v>216</v>
      </c>
      <c r="E41" s="36" t="s">
        <v>299</v>
      </c>
      <c r="F41" s="10" t="s">
        <v>267</v>
      </c>
      <c r="G41" s="12">
        <v>41569</v>
      </c>
      <c r="H41" s="1" t="s">
        <v>237</v>
      </c>
      <c r="I41" s="1" t="s">
        <v>294</v>
      </c>
      <c r="J41" s="1" t="s">
        <v>230</v>
      </c>
      <c r="K41" s="6">
        <v>97500</v>
      </c>
      <c r="L41" s="6">
        <v>97500</v>
      </c>
      <c r="M41" s="1">
        <v>0</v>
      </c>
      <c r="N41" s="1">
        <v>2511</v>
      </c>
      <c r="O41" s="1" t="s">
        <v>15</v>
      </c>
      <c r="P41" s="1" t="s">
        <v>16</v>
      </c>
      <c r="Q41" s="8" t="s">
        <v>268</v>
      </c>
      <c r="S41" s="1" t="s">
        <v>484</v>
      </c>
    </row>
    <row r="42" spans="1:19" ht="49.5" x14ac:dyDescent="0.2">
      <c r="A42" s="1">
        <v>40</v>
      </c>
      <c r="B42" s="1" t="s">
        <v>164</v>
      </c>
      <c r="D42" s="1" t="s">
        <v>216</v>
      </c>
      <c r="E42" s="36" t="s">
        <v>299</v>
      </c>
      <c r="F42" s="10" t="s">
        <v>269</v>
      </c>
      <c r="G42" s="12">
        <v>41569</v>
      </c>
      <c r="H42" s="1" t="s">
        <v>237</v>
      </c>
      <c r="I42" s="1" t="s">
        <v>35</v>
      </c>
      <c r="J42" s="8" t="s">
        <v>270</v>
      </c>
      <c r="K42" s="6">
        <v>1925000</v>
      </c>
      <c r="L42" s="6">
        <v>1925000</v>
      </c>
      <c r="M42" s="1">
        <v>0</v>
      </c>
      <c r="N42" s="1">
        <v>1710</v>
      </c>
      <c r="O42" s="1" t="s">
        <v>15</v>
      </c>
      <c r="P42" s="1" t="s">
        <v>16</v>
      </c>
      <c r="Q42" s="8" t="s">
        <v>271</v>
      </c>
      <c r="S42" s="1" t="s">
        <v>484</v>
      </c>
    </row>
    <row r="43" spans="1:19" ht="49.5" x14ac:dyDescent="0.2">
      <c r="A43" s="1">
        <v>41</v>
      </c>
      <c r="B43" s="1" t="s">
        <v>164</v>
      </c>
      <c r="D43" s="1" t="s">
        <v>216</v>
      </c>
      <c r="E43" s="36" t="s">
        <v>299</v>
      </c>
      <c r="F43" s="10" t="s">
        <v>284</v>
      </c>
      <c r="G43" s="12">
        <v>41569</v>
      </c>
      <c r="H43" s="1" t="s">
        <v>237</v>
      </c>
      <c r="I43" s="1" t="s">
        <v>246</v>
      </c>
      <c r="J43" s="1" t="s">
        <v>272</v>
      </c>
      <c r="K43" s="6">
        <v>62500</v>
      </c>
      <c r="L43" s="6">
        <v>62500</v>
      </c>
      <c r="M43" s="1">
        <v>0</v>
      </c>
      <c r="N43" s="1">
        <v>18</v>
      </c>
      <c r="O43" s="1" t="s">
        <v>15</v>
      </c>
      <c r="P43" s="1" t="s">
        <v>16</v>
      </c>
      <c r="Q43" s="8" t="s">
        <v>285</v>
      </c>
      <c r="S43" s="1" t="s">
        <v>484</v>
      </c>
    </row>
    <row r="44" spans="1:19" ht="74.25" x14ac:dyDescent="0.2">
      <c r="A44" s="1">
        <v>42</v>
      </c>
      <c r="B44" s="1" t="s">
        <v>164</v>
      </c>
      <c r="D44" s="1" t="s">
        <v>216</v>
      </c>
      <c r="E44" s="36" t="s">
        <v>287</v>
      </c>
      <c r="F44" s="10" t="s">
        <v>319</v>
      </c>
      <c r="G44" s="12">
        <v>40875</v>
      </c>
      <c r="H44" s="1" t="s">
        <v>237</v>
      </c>
      <c r="I44" s="1" t="s">
        <v>36</v>
      </c>
      <c r="J44" s="1" t="s">
        <v>273</v>
      </c>
      <c r="K44" s="6">
        <v>9826233</v>
      </c>
      <c r="L44" s="6">
        <v>9241549</v>
      </c>
      <c r="M44" s="6">
        <v>584684</v>
      </c>
      <c r="N44" s="1">
        <v>186.5</v>
      </c>
      <c r="O44" s="1" t="s">
        <v>15</v>
      </c>
      <c r="P44" s="1" t="s">
        <v>16</v>
      </c>
      <c r="Q44" s="8" t="s">
        <v>320</v>
      </c>
      <c r="S44" s="1" t="s">
        <v>484</v>
      </c>
    </row>
    <row r="45" spans="1:19" ht="74.25" x14ac:dyDescent="0.2">
      <c r="A45" s="1">
        <v>43</v>
      </c>
      <c r="B45" s="1" t="s">
        <v>164</v>
      </c>
      <c r="D45" s="1" t="s">
        <v>216</v>
      </c>
      <c r="E45" s="36" t="s">
        <v>287</v>
      </c>
      <c r="F45" s="18" t="s">
        <v>286</v>
      </c>
      <c r="H45" s="1" t="s">
        <v>237</v>
      </c>
      <c r="I45" s="21" t="s">
        <v>274</v>
      </c>
      <c r="J45" s="1" t="s">
        <v>275</v>
      </c>
      <c r="K45" s="6">
        <v>5065069</v>
      </c>
      <c r="L45" s="6">
        <v>5065069</v>
      </c>
      <c r="M45" s="1">
        <v>0</v>
      </c>
      <c r="N45" s="1">
        <v>64</v>
      </c>
      <c r="O45" s="1" t="s">
        <v>15</v>
      </c>
      <c r="P45" s="1" t="s">
        <v>16</v>
      </c>
      <c r="S45" s="1" t="s">
        <v>484</v>
      </c>
    </row>
    <row r="46" spans="1:19" ht="49.5" x14ac:dyDescent="0.2">
      <c r="A46" s="1">
        <v>44</v>
      </c>
      <c r="B46" s="1" t="s">
        <v>164</v>
      </c>
      <c r="D46" s="1" t="s">
        <v>216</v>
      </c>
      <c r="E46" s="36" t="s">
        <v>299</v>
      </c>
      <c r="F46" s="1" t="s">
        <v>288</v>
      </c>
      <c r="G46" s="12">
        <v>42206</v>
      </c>
      <c r="H46" s="1" t="s">
        <v>237</v>
      </c>
      <c r="I46" s="1" t="s">
        <v>280</v>
      </c>
      <c r="J46" s="1" t="s">
        <v>279</v>
      </c>
      <c r="K46" s="6">
        <v>640000</v>
      </c>
      <c r="L46" s="6">
        <v>640000</v>
      </c>
      <c r="M46" s="1">
        <v>0</v>
      </c>
      <c r="N46" s="1">
        <v>91</v>
      </c>
      <c r="O46" s="1" t="s">
        <v>15</v>
      </c>
      <c r="P46" s="1" t="s">
        <v>16</v>
      </c>
      <c r="Q46" s="8" t="s">
        <v>289</v>
      </c>
      <c r="S46" s="1" t="s">
        <v>484</v>
      </c>
    </row>
    <row r="47" spans="1:19" ht="49.5" x14ac:dyDescent="0.2">
      <c r="A47" s="1">
        <v>45</v>
      </c>
      <c r="B47" s="1" t="s">
        <v>164</v>
      </c>
      <c r="D47" s="1" t="s">
        <v>216</v>
      </c>
      <c r="E47" s="36" t="s">
        <v>299</v>
      </c>
      <c r="F47" s="10" t="s">
        <v>277</v>
      </c>
      <c r="G47" s="12">
        <v>44782</v>
      </c>
      <c r="H47" s="1" t="s">
        <v>218</v>
      </c>
      <c r="I47" s="1" t="s">
        <v>35</v>
      </c>
      <c r="J47" s="1" t="s">
        <v>276</v>
      </c>
      <c r="K47" s="7">
        <v>1</v>
      </c>
      <c r="M47" s="1">
        <v>1</v>
      </c>
      <c r="N47" s="10">
        <v>1198</v>
      </c>
      <c r="O47" s="1" t="s">
        <v>15</v>
      </c>
      <c r="P47" s="1" t="s">
        <v>16</v>
      </c>
      <c r="Q47" s="8" t="s">
        <v>278</v>
      </c>
      <c r="S47" s="1" t="s">
        <v>484</v>
      </c>
    </row>
    <row r="48" spans="1:19" ht="56.25" x14ac:dyDescent="0.2">
      <c r="A48" s="1">
        <v>46</v>
      </c>
      <c r="B48" s="1" t="s">
        <v>164</v>
      </c>
      <c r="D48" s="1" t="s">
        <v>216</v>
      </c>
      <c r="E48" s="36" t="s">
        <v>299</v>
      </c>
      <c r="F48" s="10" t="s">
        <v>301</v>
      </c>
      <c r="G48" s="12">
        <v>41569</v>
      </c>
      <c r="H48" s="1" t="s">
        <v>218</v>
      </c>
      <c r="I48" s="19" t="s">
        <v>303</v>
      </c>
      <c r="J48" s="8" t="s">
        <v>302</v>
      </c>
      <c r="K48" s="6">
        <v>4425000</v>
      </c>
      <c r="L48" s="6">
        <v>4425000</v>
      </c>
      <c r="M48" s="1">
        <v>0</v>
      </c>
      <c r="N48" s="10">
        <v>196.7</v>
      </c>
      <c r="O48" s="1" t="s">
        <v>15</v>
      </c>
      <c r="P48" s="1" t="s">
        <v>16</v>
      </c>
      <c r="Q48" s="8" t="s">
        <v>304</v>
      </c>
      <c r="S48" s="1" t="s">
        <v>484</v>
      </c>
    </row>
    <row r="49" spans="1:17" ht="45" x14ac:dyDescent="0.2">
      <c r="A49" s="1">
        <v>47</v>
      </c>
      <c r="B49" s="1" t="s">
        <v>164</v>
      </c>
      <c r="D49" s="1" t="s">
        <v>216</v>
      </c>
      <c r="E49" s="1" t="s">
        <v>214</v>
      </c>
      <c r="F49" s="1" t="s">
        <v>180</v>
      </c>
      <c r="G49" s="1" t="s">
        <v>78</v>
      </c>
      <c r="H49" s="1" t="s">
        <v>79</v>
      </c>
      <c r="I49" s="1" t="s">
        <v>193</v>
      </c>
      <c r="J49" s="1" t="s">
        <v>80</v>
      </c>
      <c r="K49" s="6">
        <v>1875217</v>
      </c>
      <c r="M49" s="5">
        <v>1849879.02</v>
      </c>
      <c r="N49" s="1" t="s">
        <v>81</v>
      </c>
      <c r="O49" s="1" t="s">
        <v>15</v>
      </c>
      <c r="P49" s="1" t="s">
        <v>16</v>
      </c>
      <c r="Q49" s="1" t="s">
        <v>83</v>
      </c>
    </row>
    <row r="50" spans="1:17" ht="45" x14ac:dyDescent="0.2">
      <c r="A50" s="1">
        <v>48</v>
      </c>
      <c r="B50" s="1" t="s">
        <v>164</v>
      </c>
      <c r="D50" s="1" t="s">
        <v>216</v>
      </c>
      <c r="E50" s="1" t="s">
        <v>214</v>
      </c>
      <c r="F50" s="1" t="s">
        <v>84</v>
      </c>
      <c r="G50" s="1" t="s">
        <v>85</v>
      </c>
      <c r="H50" s="1" t="s">
        <v>79</v>
      </c>
      <c r="I50" s="1" t="s">
        <v>193</v>
      </c>
      <c r="J50" s="1" t="s">
        <v>86</v>
      </c>
      <c r="K50" s="6">
        <v>1750003</v>
      </c>
      <c r="L50" s="5">
        <v>1720451.01</v>
      </c>
      <c r="M50" s="1">
        <f t="shared" si="0"/>
        <v>29551.989999999991</v>
      </c>
      <c r="N50" s="1" t="s">
        <v>87</v>
      </c>
      <c r="O50" s="1" t="s">
        <v>15</v>
      </c>
      <c r="P50" s="1" t="s">
        <v>16</v>
      </c>
      <c r="Q50" s="1" t="s">
        <v>88</v>
      </c>
    </row>
    <row r="51" spans="1:17" ht="45" x14ac:dyDescent="0.2">
      <c r="A51" s="1">
        <v>49</v>
      </c>
      <c r="B51" s="1" t="s">
        <v>164</v>
      </c>
      <c r="D51" s="1" t="s">
        <v>216</v>
      </c>
      <c r="E51" s="1" t="s">
        <v>214</v>
      </c>
      <c r="F51" s="1" t="s">
        <v>89</v>
      </c>
      <c r="G51" s="4">
        <v>44575</v>
      </c>
      <c r="H51" s="1" t="s">
        <v>79</v>
      </c>
      <c r="I51" s="1" t="s">
        <v>193</v>
      </c>
      <c r="J51" s="1" t="s">
        <v>90</v>
      </c>
      <c r="K51" s="6">
        <v>4159679</v>
      </c>
      <c r="L51" s="5">
        <v>4083966.68</v>
      </c>
      <c r="M51" s="1">
        <f t="shared" si="0"/>
        <v>75712.319999999832</v>
      </c>
      <c r="N51" s="1" t="s">
        <v>91</v>
      </c>
      <c r="O51" s="1" t="s">
        <v>15</v>
      </c>
      <c r="P51" s="1" t="s">
        <v>16</v>
      </c>
      <c r="Q51" s="1" t="s">
        <v>83</v>
      </c>
    </row>
    <row r="52" spans="1:17" ht="45" x14ac:dyDescent="0.2">
      <c r="A52" s="1">
        <v>50</v>
      </c>
      <c r="B52" s="1" t="s">
        <v>164</v>
      </c>
      <c r="D52" s="1" t="s">
        <v>216</v>
      </c>
      <c r="E52" s="1" t="s">
        <v>214</v>
      </c>
      <c r="F52" s="1" t="s">
        <v>188</v>
      </c>
      <c r="G52" s="4"/>
      <c r="H52" s="1" t="s">
        <v>79</v>
      </c>
      <c r="I52" s="1" t="s">
        <v>193</v>
      </c>
      <c r="J52" s="1" t="s">
        <v>189</v>
      </c>
      <c r="K52" s="6">
        <v>4807073</v>
      </c>
      <c r="L52" s="5"/>
      <c r="M52" s="6">
        <v>4807073</v>
      </c>
    </row>
    <row r="53" spans="1:17" ht="45" x14ac:dyDescent="0.2">
      <c r="A53" s="1">
        <v>51</v>
      </c>
      <c r="B53" s="1" t="s">
        <v>164</v>
      </c>
      <c r="D53" s="1" t="s">
        <v>216</v>
      </c>
      <c r="E53" s="1" t="s">
        <v>214</v>
      </c>
      <c r="F53" s="1" t="s">
        <v>191</v>
      </c>
      <c r="G53" s="4"/>
      <c r="H53" s="1" t="s">
        <v>79</v>
      </c>
      <c r="I53" s="1" t="s">
        <v>193</v>
      </c>
      <c r="J53" s="1" t="s">
        <v>192</v>
      </c>
      <c r="K53" s="6">
        <v>4248141</v>
      </c>
      <c r="L53" s="5"/>
      <c r="M53" s="6">
        <v>4248141</v>
      </c>
    </row>
    <row r="54" spans="1:17" ht="67.5" x14ac:dyDescent="0.2">
      <c r="A54" s="1">
        <v>52</v>
      </c>
      <c r="B54" s="1" t="s">
        <v>164</v>
      </c>
      <c r="D54" s="1" t="s">
        <v>216</v>
      </c>
      <c r="E54" s="1" t="s">
        <v>342</v>
      </c>
      <c r="F54" s="1" t="s">
        <v>343</v>
      </c>
      <c r="G54" s="4">
        <v>45783</v>
      </c>
      <c r="H54" s="1" t="s">
        <v>237</v>
      </c>
      <c r="I54" s="1" t="s">
        <v>344</v>
      </c>
      <c r="J54" s="1" t="s">
        <v>345</v>
      </c>
      <c r="K54" s="33" t="s">
        <v>346</v>
      </c>
      <c r="L54" s="33">
        <v>11482013.58</v>
      </c>
      <c r="M54" s="6">
        <v>0</v>
      </c>
      <c r="N54" s="33">
        <v>913.4</v>
      </c>
      <c r="O54" s="1" t="s">
        <v>15</v>
      </c>
      <c r="P54" s="1" t="s">
        <v>16</v>
      </c>
      <c r="Q54" s="34" t="s">
        <v>347</v>
      </c>
    </row>
    <row r="55" spans="1:17" ht="63.75" x14ac:dyDescent="0.2">
      <c r="A55" s="1">
        <v>53</v>
      </c>
      <c r="B55" s="1" t="s">
        <v>164</v>
      </c>
      <c r="D55" s="1" t="s">
        <v>216</v>
      </c>
      <c r="E55" s="1" t="s">
        <v>342</v>
      </c>
      <c r="F55" s="1" t="s">
        <v>348</v>
      </c>
      <c r="G55" s="4">
        <v>45783</v>
      </c>
      <c r="H55" s="1" t="s">
        <v>237</v>
      </c>
      <c r="I55" s="1" t="s">
        <v>349</v>
      </c>
      <c r="J55" s="35" t="s">
        <v>350</v>
      </c>
      <c r="K55" s="33">
        <v>2327161.2599999998</v>
      </c>
      <c r="L55" s="33">
        <v>1231455.94</v>
      </c>
      <c r="M55" s="33">
        <v>1095705.32</v>
      </c>
      <c r="N55" s="33">
        <v>740.7</v>
      </c>
      <c r="O55" s="1" t="s">
        <v>15</v>
      </c>
      <c r="P55" s="1" t="s">
        <v>16</v>
      </c>
      <c r="Q55" s="1" t="s">
        <v>347</v>
      </c>
    </row>
    <row r="56" spans="1:17" ht="63.75" x14ac:dyDescent="0.2">
      <c r="A56" s="1">
        <v>54</v>
      </c>
      <c r="B56" s="1" t="s">
        <v>164</v>
      </c>
      <c r="D56" s="1" t="s">
        <v>216</v>
      </c>
      <c r="E56" s="1" t="s">
        <v>342</v>
      </c>
      <c r="F56" s="1" t="s">
        <v>351</v>
      </c>
      <c r="G56" s="4">
        <v>45782</v>
      </c>
      <c r="H56" s="1" t="s">
        <v>237</v>
      </c>
      <c r="I56" s="1" t="s">
        <v>352</v>
      </c>
      <c r="J56" s="35" t="s">
        <v>353</v>
      </c>
      <c r="K56" s="33">
        <v>2724508.1</v>
      </c>
      <c r="L56" s="33">
        <v>1412204.06</v>
      </c>
      <c r="M56" s="33">
        <v>1312304.04</v>
      </c>
      <c r="N56" s="33">
        <v>273.8</v>
      </c>
      <c r="O56" s="1" t="s">
        <v>15</v>
      </c>
      <c r="P56" s="1" t="s">
        <v>16</v>
      </c>
      <c r="Q56" s="1" t="s">
        <v>354</v>
      </c>
    </row>
    <row r="57" spans="1:17" ht="63.75" x14ac:dyDescent="0.2">
      <c r="A57" s="1">
        <v>55</v>
      </c>
      <c r="B57" s="1" t="s">
        <v>164</v>
      </c>
      <c r="D57" s="1" t="s">
        <v>216</v>
      </c>
      <c r="E57" s="1" t="s">
        <v>342</v>
      </c>
      <c r="F57" s="1" t="s">
        <v>355</v>
      </c>
      <c r="G57" s="4">
        <v>45782</v>
      </c>
      <c r="H57" s="1" t="s">
        <v>237</v>
      </c>
      <c r="I57" s="33" t="s">
        <v>356</v>
      </c>
      <c r="J57" s="35" t="s">
        <v>357</v>
      </c>
      <c r="K57" s="33" t="s">
        <v>358</v>
      </c>
      <c r="L57" s="33">
        <v>3627183.18</v>
      </c>
      <c r="M57" s="33">
        <v>486824.05</v>
      </c>
      <c r="N57" s="33">
        <v>902.4</v>
      </c>
      <c r="O57" s="1" t="s">
        <v>15</v>
      </c>
      <c r="P57" s="1" t="s">
        <v>16</v>
      </c>
      <c r="Q57" s="1" t="s">
        <v>354</v>
      </c>
    </row>
    <row r="58" spans="1:17" ht="63.75" x14ac:dyDescent="0.2">
      <c r="A58" s="1">
        <v>56</v>
      </c>
      <c r="B58" s="1" t="s">
        <v>164</v>
      </c>
      <c r="D58" s="1" t="s">
        <v>216</v>
      </c>
      <c r="E58" s="1" t="s">
        <v>342</v>
      </c>
      <c r="F58" s="1" t="s">
        <v>359</v>
      </c>
      <c r="G58" s="4">
        <v>45782</v>
      </c>
      <c r="H58" s="1" t="s">
        <v>237</v>
      </c>
      <c r="I58" s="33" t="s">
        <v>360</v>
      </c>
      <c r="J58" s="35" t="s">
        <v>361</v>
      </c>
      <c r="K58" s="33">
        <v>19380.849999999999</v>
      </c>
      <c r="L58" s="33">
        <v>19380.849999999999</v>
      </c>
      <c r="M58" s="6">
        <v>0</v>
      </c>
      <c r="N58" s="33">
        <v>10.8</v>
      </c>
      <c r="O58" s="1" t="s">
        <v>15</v>
      </c>
      <c r="P58" s="1" t="s">
        <v>16</v>
      </c>
      <c r="Q58" s="1" t="s">
        <v>362</v>
      </c>
    </row>
    <row r="59" spans="1:17" ht="63.75" x14ac:dyDescent="0.2">
      <c r="A59" s="1">
        <v>57</v>
      </c>
      <c r="B59" s="1" t="s">
        <v>164</v>
      </c>
      <c r="D59" s="1" t="s">
        <v>216</v>
      </c>
      <c r="E59" s="1" t="s">
        <v>342</v>
      </c>
      <c r="F59" s="1" t="s">
        <v>363</v>
      </c>
      <c r="G59" s="4">
        <v>45782</v>
      </c>
      <c r="H59" s="1" t="s">
        <v>237</v>
      </c>
      <c r="I59" s="33" t="s">
        <v>364</v>
      </c>
      <c r="J59" s="35" t="s">
        <v>365</v>
      </c>
      <c r="K59" s="33" t="s">
        <v>366</v>
      </c>
      <c r="L59" s="33">
        <v>1521634.04</v>
      </c>
      <c r="M59" s="33">
        <v>1866047.34</v>
      </c>
      <c r="N59" s="33">
        <v>179.5</v>
      </c>
      <c r="O59" s="1" t="s">
        <v>15</v>
      </c>
      <c r="P59" s="1" t="s">
        <v>16</v>
      </c>
      <c r="Q59" s="1" t="s">
        <v>362</v>
      </c>
    </row>
    <row r="60" spans="1:17" ht="63.75" x14ac:dyDescent="0.2">
      <c r="A60" s="1">
        <v>58</v>
      </c>
      <c r="B60" s="1" t="s">
        <v>164</v>
      </c>
      <c r="D60" s="1" t="s">
        <v>216</v>
      </c>
      <c r="E60" s="1" t="s">
        <v>342</v>
      </c>
      <c r="F60" s="1" t="s">
        <v>367</v>
      </c>
      <c r="G60" s="4">
        <v>45783</v>
      </c>
      <c r="H60" s="1" t="s">
        <v>237</v>
      </c>
      <c r="I60" s="33" t="s">
        <v>368</v>
      </c>
      <c r="J60" s="35" t="s">
        <v>369</v>
      </c>
      <c r="K60" s="33" t="s">
        <v>370</v>
      </c>
      <c r="L60" s="33">
        <v>267624.59000000003</v>
      </c>
      <c r="M60" s="33">
        <v>314165.73</v>
      </c>
      <c r="N60" s="33">
        <v>652.6</v>
      </c>
      <c r="O60" s="1" t="s">
        <v>15</v>
      </c>
      <c r="P60" s="1" t="s">
        <v>16</v>
      </c>
      <c r="Q60" s="1" t="s">
        <v>362</v>
      </c>
    </row>
    <row r="61" spans="1:17" ht="63.75" x14ac:dyDescent="0.2">
      <c r="A61" s="1">
        <v>59</v>
      </c>
      <c r="B61" s="1" t="s">
        <v>164</v>
      </c>
      <c r="D61" s="1" t="s">
        <v>216</v>
      </c>
      <c r="E61" s="1" t="s">
        <v>342</v>
      </c>
      <c r="F61" s="1" t="s">
        <v>371</v>
      </c>
      <c r="G61" s="4">
        <v>45783</v>
      </c>
      <c r="H61" s="1" t="s">
        <v>237</v>
      </c>
      <c r="I61" s="33" t="s">
        <v>372</v>
      </c>
      <c r="J61" s="35" t="s">
        <v>373</v>
      </c>
      <c r="K61" s="33">
        <v>729609.2</v>
      </c>
      <c r="L61" s="33">
        <v>510118.92</v>
      </c>
      <c r="M61" s="33">
        <v>219490.28</v>
      </c>
      <c r="N61" s="33">
        <v>198</v>
      </c>
      <c r="O61" s="1" t="s">
        <v>15</v>
      </c>
      <c r="P61" s="1" t="s">
        <v>16</v>
      </c>
      <c r="Q61" s="1" t="s">
        <v>347</v>
      </c>
    </row>
    <row r="62" spans="1:17" ht="63.75" x14ac:dyDescent="0.2">
      <c r="A62" s="1">
        <v>60</v>
      </c>
      <c r="B62" s="1" t="s">
        <v>164</v>
      </c>
      <c r="D62" s="1" t="s">
        <v>216</v>
      </c>
      <c r="E62" s="1" t="s">
        <v>342</v>
      </c>
      <c r="F62" s="33" t="s">
        <v>374</v>
      </c>
      <c r="G62" s="4">
        <v>45783</v>
      </c>
      <c r="H62" s="1" t="s">
        <v>237</v>
      </c>
      <c r="I62" s="15" t="s">
        <v>375</v>
      </c>
      <c r="J62" s="35" t="s">
        <v>376</v>
      </c>
      <c r="K62" s="33" t="s">
        <v>377</v>
      </c>
      <c r="L62" s="33">
        <v>22336.27</v>
      </c>
      <c r="M62" s="33">
        <v>26047.45</v>
      </c>
      <c r="N62" s="33">
        <v>24.3</v>
      </c>
      <c r="O62" s="1" t="s">
        <v>15</v>
      </c>
      <c r="P62" s="1" t="s">
        <v>16</v>
      </c>
      <c r="Q62" s="1" t="s">
        <v>347</v>
      </c>
    </row>
    <row r="63" spans="1:17" ht="63.75" x14ac:dyDescent="0.2">
      <c r="A63" s="1">
        <v>61</v>
      </c>
      <c r="B63" s="1" t="s">
        <v>164</v>
      </c>
      <c r="D63" s="1" t="s">
        <v>216</v>
      </c>
      <c r="E63" s="1" t="s">
        <v>342</v>
      </c>
      <c r="F63" s="33" t="s">
        <v>378</v>
      </c>
      <c r="G63" s="4">
        <v>45783</v>
      </c>
      <c r="H63" s="1" t="s">
        <v>237</v>
      </c>
      <c r="I63" s="33" t="s">
        <v>379</v>
      </c>
      <c r="J63" s="35" t="s">
        <v>380</v>
      </c>
      <c r="K63" s="33" t="s">
        <v>381</v>
      </c>
      <c r="L63" s="33">
        <v>952206</v>
      </c>
      <c r="M63" s="33">
        <v>952206</v>
      </c>
      <c r="N63" s="33">
        <v>143.69999999999999</v>
      </c>
      <c r="O63" s="1" t="s">
        <v>15</v>
      </c>
      <c r="P63" s="1" t="s">
        <v>16</v>
      </c>
      <c r="Q63" s="1" t="s">
        <v>354</v>
      </c>
    </row>
    <row r="64" spans="1:17" ht="63.75" x14ac:dyDescent="0.2">
      <c r="A64" s="1">
        <v>62</v>
      </c>
      <c r="B64" s="1" t="s">
        <v>164</v>
      </c>
      <c r="D64" s="1" t="s">
        <v>216</v>
      </c>
      <c r="E64" s="1" t="s">
        <v>342</v>
      </c>
      <c r="F64" s="33" t="s">
        <v>382</v>
      </c>
      <c r="G64" s="4">
        <v>45783</v>
      </c>
      <c r="H64" s="1" t="s">
        <v>237</v>
      </c>
      <c r="I64" s="33" t="s">
        <v>383</v>
      </c>
      <c r="J64" s="35" t="s">
        <v>384</v>
      </c>
      <c r="K64" s="33" t="s">
        <v>385</v>
      </c>
      <c r="L64" s="33" t="s">
        <v>385</v>
      </c>
      <c r="M64" s="6">
        <v>0</v>
      </c>
      <c r="N64" s="33">
        <v>10.8</v>
      </c>
      <c r="O64" s="1" t="s">
        <v>15</v>
      </c>
      <c r="P64" s="1" t="s">
        <v>16</v>
      </c>
      <c r="Q64" s="1" t="s">
        <v>386</v>
      </c>
    </row>
    <row r="65" spans="1:17" ht="63.75" x14ac:dyDescent="0.2">
      <c r="A65" s="1">
        <v>63</v>
      </c>
      <c r="B65" s="1" t="s">
        <v>164</v>
      </c>
      <c r="D65" s="1" t="s">
        <v>216</v>
      </c>
      <c r="E65" s="1" t="s">
        <v>342</v>
      </c>
      <c r="F65" s="33" t="s">
        <v>387</v>
      </c>
      <c r="G65" s="4">
        <v>45783</v>
      </c>
      <c r="H65" s="1" t="s">
        <v>237</v>
      </c>
      <c r="I65" s="15" t="s">
        <v>388</v>
      </c>
      <c r="J65" s="35" t="s">
        <v>389</v>
      </c>
      <c r="K65" s="33">
        <v>12152.93</v>
      </c>
      <c r="L65" s="33">
        <v>12152.93</v>
      </c>
      <c r="M65" s="6">
        <v>0</v>
      </c>
      <c r="N65" s="33">
        <v>10.199999999999999</v>
      </c>
      <c r="O65" s="1" t="s">
        <v>15</v>
      </c>
      <c r="P65" s="1" t="s">
        <v>16</v>
      </c>
      <c r="Q65" s="1" t="s">
        <v>347</v>
      </c>
    </row>
    <row r="66" spans="1:17" ht="63.75" x14ac:dyDescent="0.2">
      <c r="A66" s="1">
        <v>64</v>
      </c>
      <c r="B66" s="1" t="s">
        <v>164</v>
      </c>
      <c r="D66" s="1" t="s">
        <v>216</v>
      </c>
      <c r="E66" s="1" t="s">
        <v>342</v>
      </c>
      <c r="F66" s="33" t="s">
        <v>390</v>
      </c>
      <c r="G66" s="4">
        <v>45783</v>
      </c>
      <c r="H66" s="1" t="s">
        <v>393</v>
      </c>
      <c r="I66" s="33" t="s">
        <v>391</v>
      </c>
      <c r="J66" s="35" t="s">
        <v>392</v>
      </c>
      <c r="K66" s="33">
        <v>48383.72</v>
      </c>
      <c r="L66" s="33">
        <v>16430.400000000001</v>
      </c>
      <c r="M66" s="33">
        <v>31953.32</v>
      </c>
      <c r="N66" s="33">
        <v>19.3</v>
      </c>
      <c r="O66" s="1" t="s">
        <v>15</v>
      </c>
      <c r="P66" s="1" t="s">
        <v>16</v>
      </c>
      <c r="Q66" s="1" t="s">
        <v>347</v>
      </c>
    </row>
    <row r="67" spans="1:17" ht="63.75" x14ac:dyDescent="0.2">
      <c r="A67" s="1">
        <v>65</v>
      </c>
      <c r="B67" s="1" t="s">
        <v>164</v>
      </c>
      <c r="D67" s="1" t="s">
        <v>216</v>
      </c>
      <c r="E67" s="1" t="s">
        <v>342</v>
      </c>
      <c r="F67" s="33" t="s">
        <v>394</v>
      </c>
      <c r="G67" s="4">
        <v>45783</v>
      </c>
      <c r="H67" s="1" t="s">
        <v>237</v>
      </c>
      <c r="I67" s="1" t="s">
        <v>395</v>
      </c>
      <c r="J67" s="35" t="s">
        <v>396</v>
      </c>
      <c r="K67" s="33">
        <v>997338.54</v>
      </c>
      <c r="L67" s="33">
        <v>358211.76</v>
      </c>
      <c r="M67" s="33">
        <v>639126.78</v>
      </c>
      <c r="N67" s="33">
        <v>317.5</v>
      </c>
      <c r="O67" s="1" t="s">
        <v>15</v>
      </c>
      <c r="P67" s="1" t="s">
        <v>16</v>
      </c>
      <c r="Q67" s="1" t="s">
        <v>397</v>
      </c>
    </row>
    <row r="68" spans="1:17" ht="63.75" x14ac:dyDescent="0.2">
      <c r="A68" s="1">
        <v>66</v>
      </c>
      <c r="B68" s="1" t="s">
        <v>164</v>
      </c>
      <c r="D68" s="1" t="s">
        <v>216</v>
      </c>
      <c r="E68" s="1" t="s">
        <v>342</v>
      </c>
      <c r="F68" s="33" t="s">
        <v>398</v>
      </c>
      <c r="G68" s="4">
        <v>45789</v>
      </c>
      <c r="H68" s="1" t="s">
        <v>237</v>
      </c>
      <c r="I68" s="33" t="s">
        <v>399</v>
      </c>
      <c r="J68" s="35" t="s">
        <v>400</v>
      </c>
      <c r="K68" s="33" t="s">
        <v>401</v>
      </c>
      <c r="L68" s="33" t="s">
        <v>401</v>
      </c>
      <c r="M68" s="6">
        <v>0</v>
      </c>
      <c r="N68" s="33">
        <v>15.8</v>
      </c>
      <c r="O68" s="1" t="s">
        <v>15</v>
      </c>
      <c r="P68" s="1" t="s">
        <v>16</v>
      </c>
      <c r="Q68" s="1" t="s">
        <v>354</v>
      </c>
    </row>
    <row r="69" spans="1:17" ht="63.75" x14ac:dyDescent="0.2">
      <c r="A69" s="1">
        <v>67</v>
      </c>
      <c r="B69" s="1" t="s">
        <v>164</v>
      </c>
      <c r="D69" s="1" t="s">
        <v>216</v>
      </c>
      <c r="E69" s="1" t="s">
        <v>342</v>
      </c>
      <c r="F69" s="33" t="s">
        <v>402</v>
      </c>
      <c r="G69" s="4">
        <v>45789</v>
      </c>
      <c r="H69" s="1" t="s">
        <v>237</v>
      </c>
      <c r="I69" s="33" t="s">
        <v>403</v>
      </c>
      <c r="J69" s="35" t="s">
        <v>404</v>
      </c>
      <c r="K69" s="33">
        <v>581790.92000000004</v>
      </c>
      <c r="L69" s="33">
        <v>321198.78000000003</v>
      </c>
      <c r="M69" s="33">
        <v>260592.14</v>
      </c>
      <c r="N69" s="33">
        <v>21.3</v>
      </c>
      <c r="O69" s="1" t="s">
        <v>15</v>
      </c>
      <c r="P69" s="1" t="s">
        <v>16</v>
      </c>
      <c r="Q69" s="1" t="s">
        <v>397</v>
      </c>
    </row>
    <row r="70" spans="1:17" ht="63.75" x14ac:dyDescent="0.2">
      <c r="A70" s="1">
        <v>68</v>
      </c>
      <c r="B70" s="1" t="s">
        <v>164</v>
      </c>
      <c r="D70" s="1" t="s">
        <v>216</v>
      </c>
      <c r="E70" s="1" t="s">
        <v>342</v>
      </c>
      <c r="F70" s="33" t="s">
        <v>405</v>
      </c>
      <c r="G70" s="4">
        <v>45789</v>
      </c>
      <c r="H70" s="1" t="s">
        <v>237</v>
      </c>
      <c r="I70" s="33" t="s">
        <v>406</v>
      </c>
      <c r="J70" s="35" t="s">
        <v>407</v>
      </c>
      <c r="K70" s="33">
        <v>442635.81</v>
      </c>
      <c r="L70" s="33">
        <v>442635.81</v>
      </c>
      <c r="M70" s="6">
        <v>0</v>
      </c>
      <c r="N70" s="33">
        <v>175.9</v>
      </c>
      <c r="O70" s="1" t="s">
        <v>15</v>
      </c>
      <c r="P70" s="1" t="s">
        <v>16</v>
      </c>
      <c r="Q70" s="1" t="s">
        <v>397</v>
      </c>
    </row>
    <row r="71" spans="1:17" ht="63.75" x14ac:dyDescent="0.2">
      <c r="A71" s="1">
        <v>71</v>
      </c>
      <c r="B71" s="1" t="s">
        <v>164</v>
      </c>
      <c r="D71" s="1" t="s">
        <v>216</v>
      </c>
      <c r="E71" s="1" t="s">
        <v>342</v>
      </c>
      <c r="F71" s="33" t="s">
        <v>413</v>
      </c>
      <c r="G71" s="4">
        <v>45782</v>
      </c>
      <c r="H71" s="1" t="s">
        <v>415</v>
      </c>
      <c r="I71" s="33" t="s">
        <v>414</v>
      </c>
      <c r="J71" s="35" t="s">
        <v>416</v>
      </c>
      <c r="K71" s="33">
        <v>233601.49</v>
      </c>
      <c r="L71" s="33">
        <v>233601.49</v>
      </c>
      <c r="M71" s="6">
        <v>0</v>
      </c>
      <c r="N71" s="33">
        <v>58.4</v>
      </c>
      <c r="O71" s="1" t="s">
        <v>15</v>
      </c>
      <c r="P71" s="1" t="s">
        <v>16</v>
      </c>
      <c r="Q71" s="1" t="s">
        <v>417</v>
      </c>
    </row>
    <row r="72" spans="1:17" ht="63.75" x14ac:dyDescent="0.2">
      <c r="A72" s="1">
        <v>72</v>
      </c>
      <c r="B72" s="1" t="s">
        <v>164</v>
      </c>
      <c r="D72" s="1" t="s">
        <v>216</v>
      </c>
      <c r="E72" s="1" t="s">
        <v>342</v>
      </c>
      <c r="F72" s="33" t="s">
        <v>419</v>
      </c>
      <c r="G72" s="4">
        <v>45782</v>
      </c>
      <c r="H72" s="1" t="s">
        <v>415</v>
      </c>
      <c r="I72" s="33" t="s">
        <v>414</v>
      </c>
      <c r="J72" s="35" t="s">
        <v>418</v>
      </c>
      <c r="K72" s="33">
        <v>236401.51</v>
      </c>
      <c r="L72" s="33">
        <v>236401.51</v>
      </c>
      <c r="M72" s="6">
        <v>0</v>
      </c>
      <c r="N72" s="1">
        <v>59.1</v>
      </c>
      <c r="O72" s="1" t="s">
        <v>15</v>
      </c>
      <c r="P72" s="1" t="s">
        <v>16</v>
      </c>
      <c r="Q72" s="1" t="s">
        <v>417</v>
      </c>
    </row>
    <row r="73" spans="1:17" ht="63.75" x14ac:dyDescent="0.2">
      <c r="A73" s="1">
        <v>73</v>
      </c>
      <c r="B73" s="1" t="s">
        <v>164</v>
      </c>
      <c r="D73" s="1" t="s">
        <v>216</v>
      </c>
      <c r="E73" s="1" t="s">
        <v>342</v>
      </c>
      <c r="F73" s="33" t="s">
        <v>420</v>
      </c>
      <c r="G73" s="4">
        <v>45782</v>
      </c>
      <c r="H73" s="1" t="s">
        <v>415</v>
      </c>
      <c r="I73" s="33" t="s">
        <v>414</v>
      </c>
      <c r="J73" s="35" t="s">
        <v>421</v>
      </c>
      <c r="K73" s="33">
        <v>228467.31</v>
      </c>
      <c r="L73" s="33">
        <v>202574.96</v>
      </c>
      <c r="M73" s="33">
        <v>25892.35</v>
      </c>
      <c r="N73" s="33">
        <v>75.3</v>
      </c>
      <c r="O73" s="1" t="s">
        <v>15</v>
      </c>
      <c r="P73" s="1" t="s">
        <v>16</v>
      </c>
      <c r="Q73" s="1" t="s">
        <v>354</v>
      </c>
    </row>
    <row r="74" spans="1:17" ht="63.75" x14ac:dyDescent="0.2">
      <c r="A74" s="1">
        <v>74</v>
      </c>
      <c r="B74" s="1" t="s">
        <v>164</v>
      </c>
      <c r="D74" s="1" t="s">
        <v>216</v>
      </c>
      <c r="E74" s="1" t="s">
        <v>342</v>
      </c>
      <c r="F74" s="33" t="s">
        <v>422</v>
      </c>
      <c r="G74" s="4">
        <v>45782</v>
      </c>
      <c r="H74" s="1" t="s">
        <v>415</v>
      </c>
      <c r="I74" s="33" t="s">
        <v>414</v>
      </c>
      <c r="J74" s="35" t="s">
        <v>423</v>
      </c>
      <c r="K74" s="33">
        <v>241513.92</v>
      </c>
      <c r="L74" s="33">
        <v>214140.64</v>
      </c>
      <c r="M74" s="33">
        <v>27373.279999999999</v>
      </c>
      <c r="N74" s="1">
        <v>79.599999999999994</v>
      </c>
      <c r="O74" s="1" t="s">
        <v>15</v>
      </c>
      <c r="P74" s="1" t="s">
        <v>16</v>
      </c>
      <c r="Q74" s="1" t="s">
        <v>362</v>
      </c>
    </row>
    <row r="75" spans="1:17" ht="63.75" x14ac:dyDescent="0.2">
      <c r="A75" s="1">
        <v>75</v>
      </c>
      <c r="B75" s="1" t="s">
        <v>164</v>
      </c>
      <c r="D75" s="1" t="s">
        <v>216</v>
      </c>
      <c r="E75" s="1" t="s">
        <v>342</v>
      </c>
      <c r="F75" s="33" t="s">
        <v>424</v>
      </c>
      <c r="G75" s="4">
        <v>45782</v>
      </c>
      <c r="H75" s="1" t="s">
        <v>415</v>
      </c>
      <c r="I75" s="33" t="s">
        <v>414</v>
      </c>
      <c r="J75" s="35" t="s">
        <v>425</v>
      </c>
      <c r="K75" s="33">
        <v>168999.06</v>
      </c>
      <c r="L75" s="33">
        <v>149843.12</v>
      </c>
      <c r="M75" s="33">
        <v>19155.939999999999</v>
      </c>
      <c r="N75" s="1">
        <v>55.7</v>
      </c>
      <c r="O75" s="1" t="s">
        <v>15</v>
      </c>
      <c r="P75" s="1" t="s">
        <v>16</v>
      </c>
      <c r="Q75" s="1" t="s">
        <v>347</v>
      </c>
    </row>
    <row r="76" spans="1:17" ht="63.75" x14ac:dyDescent="0.2">
      <c r="A76" s="1">
        <v>76</v>
      </c>
      <c r="B76" s="1" t="s">
        <v>164</v>
      </c>
      <c r="D76" s="1" t="s">
        <v>216</v>
      </c>
      <c r="E76" s="1" t="s">
        <v>342</v>
      </c>
      <c r="F76" s="33" t="s">
        <v>426</v>
      </c>
      <c r="G76" s="4">
        <v>45782</v>
      </c>
      <c r="H76" s="1" t="s">
        <v>415</v>
      </c>
      <c r="I76" s="33" t="s">
        <v>414</v>
      </c>
      <c r="J76" s="35" t="s">
        <v>427</v>
      </c>
      <c r="K76" s="33">
        <v>168999.06</v>
      </c>
      <c r="L76" s="33">
        <v>149843.12</v>
      </c>
      <c r="M76" s="33">
        <v>19155.939999999999</v>
      </c>
      <c r="N76" s="33">
        <v>58.3</v>
      </c>
      <c r="O76" s="1" t="s">
        <v>15</v>
      </c>
      <c r="P76" s="1" t="s">
        <v>16</v>
      </c>
      <c r="Q76" s="1" t="s">
        <v>347</v>
      </c>
    </row>
    <row r="77" spans="1:17" ht="63.75" x14ac:dyDescent="0.2">
      <c r="A77" s="1">
        <v>77</v>
      </c>
      <c r="B77" s="1" t="s">
        <v>164</v>
      </c>
      <c r="D77" s="1" t="s">
        <v>216</v>
      </c>
      <c r="E77" s="1" t="s">
        <v>342</v>
      </c>
      <c r="F77" s="33" t="s">
        <v>428</v>
      </c>
      <c r="G77" s="4">
        <v>45782</v>
      </c>
      <c r="H77" s="1" t="s">
        <v>415</v>
      </c>
      <c r="I77" s="33" t="s">
        <v>414</v>
      </c>
      <c r="J77" s="35" t="s">
        <v>429</v>
      </c>
      <c r="K77" s="33">
        <v>308124.68</v>
      </c>
      <c r="L77" s="33">
        <v>308124.68</v>
      </c>
      <c r="M77" s="6">
        <v>0</v>
      </c>
      <c r="N77" s="1">
        <v>84.9</v>
      </c>
      <c r="O77" s="1" t="s">
        <v>15</v>
      </c>
      <c r="P77" s="1" t="s">
        <v>16</v>
      </c>
      <c r="Q77" s="1" t="s">
        <v>362</v>
      </c>
    </row>
    <row r="78" spans="1:17" ht="63.75" x14ac:dyDescent="0.2">
      <c r="A78" s="1">
        <v>78</v>
      </c>
      <c r="B78" s="1" t="s">
        <v>164</v>
      </c>
      <c r="D78" s="1" t="s">
        <v>216</v>
      </c>
      <c r="E78" s="1" t="s">
        <v>342</v>
      </c>
      <c r="F78" s="33" t="s">
        <v>430</v>
      </c>
      <c r="G78" s="4">
        <v>45782</v>
      </c>
      <c r="H78" s="1" t="s">
        <v>415</v>
      </c>
      <c r="I78" s="33" t="s">
        <v>414</v>
      </c>
      <c r="J78" s="35" t="s">
        <v>431</v>
      </c>
      <c r="K78" s="33">
        <v>139363.82</v>
      </c>
      <c r="L78" s="33">
        <v>139363.82</v>
      </c>
      <c r="M78" s="6">
        <v>0</v>
      </c>
      <c r="N78" s="1">
        <v>38.4</v>
      </c>
      <c r="O78" s="1" t="s">
        <v>15</v>
      </c>
      <c r="P78" s="1" t="s">
        <v>16</v>
      </c>
      <c r="Q78" s="1" t="s">
        <v>397</v>
      </c>
    </row>
    <row r="79" spans="1:17" ht="63.75" x14ac:dyDescent="0.2">
      <c r="A79" s="1">
        <v>79</v>
      </c>
      <c r="B79" s="1" t="s">
        <v>164</v>
      </c>
      <c r="D79" s="1" t="s">
        <v>216</v>
      </c>
      <c r="E79" s="1" t="s">
        <v>342</v>
      </c>
      <c r="F79" s="33" t="s">
        <v>432</v>
      </c>
      <c r="G79" s="4">
        <v>45782</v>
      </c>
      <c r="H79" s="1" t="s">
        <v>415</v>
      </c>
      <c r="I79" s="33" t="s">
        <v>414</v>
      </c>
      <c r="J79" s="35" t="s">
        <v>433</v>
      </c>
      <c r="K79" s="33">
        <v>230798.22</v>
      </c>
      <c r="L79" s="33">
        <v>230798.22</v>
      </c>
      <c r="M79" s="6">
        <v>0</v>
      </c>
      <c r="N79" s="1">
        <v>30.2</v>
      </c>
      <c r="O79" s="1" t="s">
        <v>15</v>
      </c>
      <c r="P79" s="1" t="s">
        <v>16</v>
      </c>
      <c r="Q79" s="1" t="s">
        <v>397</v>
      </c>
    </row>
    <row r="80" spans="1:17" ht="63.75" x14ac:dyDescent="0.2">
      <c r="A80" s="1">
        <v>80</v>
      </c>
      <c r="B80" s="1" t="s">
        <v>164</v>
      </c>
      <c r="D80" s="1" t="s">
        <v>216</v>
      </c>
      <c r="E80" s="1" t="s">
        <v>342</v>
      </c>
      <c r="F80" s="33" t="s">
        <v>434</v>
      </c>
      <c r="G80" s="4">
        <v>45782</v>
      </c>
      <c r="H80" s="1" t="s">
        <v>415</v>
      </c>
      <c r="I80" s="33" t="s">
        <v>414</v>
      </c>
      <c r="J80" s="35" t="s">
        <v>435</v>
      </c>
      <c r="K80" s="33">
        <v>239204.78</v>
      </c>
      <c r="L80" s="33">
        <v>239204.78</v>
      </c>
      <c r="M80" s="6">
        <v>0</v>
      </c>
      <c r="N80" s="1">
        <v>31.3</v>
      </c>
      <c r="O80" s="1" t="s">
        <v>15</v>
      </c>
      <c r="P80" s="1" t="s">
        <v>16</v>
      </c>
      <c r="Q80" s="1" t="s">
        <v>397</v>
      </c>
    </row>
    <row r="81" spans="1:17" ht="63.75" x14ac:dyDescent="0.2">
      <c r="A81" s="1">
        <v>81</v>
      </c>
      <c r="B81" s="1" t="s">
        <v>164</v>
      </c>
      <c r="D81" s="1" t="s">
        <v>216</v>
      </c>
      <c r="E81" s="1" t="s">
        <v>342</v>
      </c>
      <c r="F81" s="33" t="s">
        <v>436</v>
      </c>
      <c r="G81" s="4">
        <v>45782</v>
      </c>
      <c r="H81" s="1" t="s">
        <v>415</v>
      </c>
      <c r="I81" s="33" t="s">
        <v>414</v>
      </c>
      <c r="J81" s="35" t="s">
        <v>437</v>
      </c>
      <c r="K81" s="33">
        <v>573389.81000000006</v>
      </c>
      <c r="L81" s="33">
        <v>573389.81000000006</v>
      </c>
      <c r="M81" s="6">
        <v>0</v>
      </c>
      <c r="N81" s="1">
        <v>42.8</v>
      </c>
      <c r="O81" s="1" t="s">
        <v>15</v>
      </c>
      <c r="P81" s="1" t="s">
        <v>16</v>
      </c>
      <c r="Q81" s="1" t="s">
        <v>397</v>
      </c>
    </row>
    <row r="82" spans="1:17" ht="63.75" x14ac:dyDescent="0.2">
      <c r="A82" s="1">
        <v>82</v>
      </c>
      <c r="B82" s="1" t="s">
        <v>164</v>
      </c>
      <c r="D82" s="1" t="s">
        <v>216</v>
      </c>
      <c r="E82" s="1" t="s">
        <v>342</v>
      </c>
      <c r="F82" s="33" t="s">
        <v>438</v>
      </c>
      <c r="G82" s="4">
        <v>45782</v>
      </c>
      <c r="H82" s="1" t="s">
        <v>415</v>
      </c>
      <c r="I82" s="33" t="s">
        <v>414</v>
      </c>
      <c r="J82" s="35" t="s">
        <v>439</v>
      </c>
      <c r="K82" s="33">
        <v>581427.99</v>
      </c>
      <c r="L82" s="33">
        <v>581427.99</v>
      </c>
      <c r="M82" s="6">
        <v>0</v>
      </c>
      <c r="N82" s="1">
        <v>43.4</v>
      </c>
      <c r="O82" s="1" t="s">
        <v>15</v>
      </c>
      <c r="P82" s="1" t="s">
        <v>16</v>
      </c>
      <c r="Q82" s="1" t="s">
        <v>417</v>
      </c>
    </row>
    <row r="83" spans="1:17" ht="63.75" x14ac:dyDescent="0.2">
      <c r="A83" s="1">
        <v>83</v>
      </c>
      <c r="B83" s="1" t="s">
        <v>164</v>
      </c>
      <c r="D83" s="1" t="s">
        <v>216</v>
      </c>
      <c r="E83" s="1" t="s">
        <v>342</v>
      </c>
      <c r="F83" s="33" t="s">
        <v>440</v>
      </c>
      <c r="G83" s="4">
        <v>45782</v>
      </c>
      <c r="H83" s="1" t="s">
        <v>415</v>
      </c>
      <c r="I83" s="33" t="s">
        <v>414</v>
      </c>
      <c r="J83" s="35" t="s">
        <v>443</v>
      </c>
      <c r="K83" s="33">
        <v>252337.26</v>
      </c>
      <c r="L83" s="33">
        <v>252337.26</v>
      </c>
      <c r="M83" s="6">
        <v>0</v>
      </c>
      <c r="N83" s="1">
        <v>31.5</v>
      </c>
      <c r="O83" s="1" t="s">
        <v>15</v>
      </c>
      <c r="P83" s="1" t="s">
        <v>16</v>
      </c>
      <c r="Q83" s="1" t="s">
        <v>417</v>
      </c>
    </row>
    <row r="84" spans="1:17" ht="63.75" x14ac:dyDescent="0.2">
      <c r="A84" s="1">
        <v>84</v>
      </c>
      <c r="B84" s="1" t="s">
        <v>164</v>
      </c>
      <c r="D84" s="1" t="s">
        <v>216</v>
      </c>
      <c r="E84" s="1" t="s">
        <v>342</v>
      </c>
      <c r="F84" s="33" t="s">
        <v>442</v>
      </c>
      <c r="G84" s="4">
        <v>45782</v>
      </c>
      <c r="H84" s="1" t="s">
        <v>415</v>
      </c>
      <c r="I84" s="33" t="s">
        <v>414</v>
      </c>
      <c r="J84" s="35" t="s">
        <v>441</v>
      </c>
      <c r="K84" s="33">
        <v>249934.04</v>
      </c>
      <c r="L84" s="33">
        <v>249934.04</v>
      </c>
      <c r="M84" s="6">
        <v>0</v>
      </c>
      <c r="N84" s="1">
        <v>31.2</v>
      </c>
      <c r="O84" s="1" t="s">
        <v>15</v>
      </c>
      <c r="P84" s="1" t="s">
        <v>16</v>
      </c>
      <c r="Q84" s="1" t="s">
        <v>347</v>
      </c>
    </row>
    <row r="85" spans="1:17" ht="63.75" x14ac:dyDescent="0.2">
      <c r="A85" s="1">
        <v>85</v>
      </c>
      <c r="B85" s="1" t="s">
        <v>164</v>
      </c>
      <c r="D85" s="1" t="s">
        <v>216</v>
      </c>
      <c r="E85" s="1" t="s">
        <v>342</v>
      </c>
      <c r="F85" s="33" t="s">
        <v>444</v>
      </c>
      <c r="G85" s="4">
        <v>45782</v>
      </c>
      <c r="H85" s="1" t="s">
        <v>415</v>
      </c>
      <c r="I85" s="33" t="s">
        <v>414</v>
      </c>
      <c r="J85" s="35" t="s">
        <v>445</v>
      </c>
      <c r="K85" s="33">
        <v>35946.79</v>
      </c>
      <c r="L85" s="33">
        <v>35946.79</v>
      </c>
      <c r="M85" s="6">
        <v>0</v>
      </c>
      <c r="N85" s="1">
        <v>30.6</v>
      </c>
      <c r="O85" s="1" t="s">
        <v>15</v>
      </c>
      <c r="P85" s="1" t="s">
        <v>16</v>
      </c>
      <c r="Q85" s="1" t="s">
        <v>347</v>
      </c>
    </row>
    <row r="86" spans="1:17" ht="63.75" x14ac:dyDescent="0.2">
      <c r="A86" s="1">
        <v>86</v>
      </c>
      <c r="B86" s="1" t="s">
        <v>164</v>
      </c>
      <c r="D86" s="1" t="s">
        <v>216</v>
      </c>
      <c r="E86" s="1" t="s">
        <v>342</v>
      </c>
      <c r="F86" s="33" t="s">
        <v>446</v>
      </c>
      <c r="G86" s="4">
        <v>45782</v>
      </c>
      <c r="H86" s="1" t="s">
        <v>415</v>
      </c>
      <c r="I86" s="33" t="s">
        <v>414</v>
      </c>
      <c r="J86" s="35" t="s">
        <v>445</v>
      </c>
      <c r="K86" s="33">
        <v>66959.710000000006</v>
      </c>
      <c r="L86" s="33">
        <v>66959.710000000006</v>
      </c>
      <c r="M86" s="6">
        <v>0</v>
      </c>
      <c r="N86" s="1">
        <v>57</v>
      </c>
      <c r="O86" s="1" t="s">
        <v>15</v>
      </c>
      <c r="P86" s="1" t="s">
        <v>16</v>
      </c>
      <c r="Q86" s="1" t="s">
        <v>347</v>
      </c>
    </row>
    <row r="87" spans="1:17" ht="63.75" x14ac:dyDescent="0.2">
      <c r="A87" s="1">
        <v>87</v>
      </c>
      <c r="B87" s="1" t="s">
        <v>164</v>
      </c>
      <c r="D87" s="1" t="s">
        <v>216</v>
      </c>
      <c r="E87" s="1" t="s">
        <v>342</v>
      </c>
      <c r="F87" s="33" t="s">
        <v>447</v>
      </c>
      <c r="G87" s="4">
        <v>45782</v>
      </c>
      <c r="H87" s="1" t="s">
        <v>415</v>
      </c>
      <c r="I87" s="33" t="s">
        <v>414</v>
      </c>
      <c r="J87" s="35" t="s">
        <v>448</v>
      </c>
      <c r="K87" s="33">
        <v>901907.9</v>
      </c>
      <c r="L87" s="33">
        <v>901907.9</v>
      </c>
      <c r="M87" s="6">
        <v>0</v>
      </c>
      <c r="N87" s="1">
        <v>50.6</v>
      </c>
      <c r="O87" s="1" t="s">
        <v>15</v>
      </c>
      <c r="P87" s="1" t="s">
        <v>16</v>
      </c>
      <c r="Q87" s="1" t="s">
        <v>347</v>
      </c>
    </row>
    <row r="88" spans="1:17" ht="63.75" x14ac:dyDescent="0.2">
      <c r="A88" s="1">
        <v>88</v>
      </c>
      <c r="B88" s="1" t="s">
        <v>164</v>
      </c>
      <c r="D88" s="1" t="s">
        <v>216</v>
      </c>
      <c r="E88" s="1" t="s">
        <v>342</v>
      </c>
      <c r="F88" s="33" t="s">
        <v>449</v>
      </c>
      <c r="G88" s="4">
        <v>45783</v>
      </c>
      <c r="H88" s="1" t="s">
        <v>415</v>
      </c>
      <c r="I88" s="33" t="s">
        <v>414</v>
      </c>
      <c r="J88" s="35" t="s">
        <v>450</v>
      </c>
      <c r="K88" s="33">
        <v>226665.19</v>
      </c>
      <c r="L88" s="33">
        <v>203432.38</v>
      </c>
      <c r="M88" s="33">
        <v>23232.81</v>
      </c>
      <c r="N88" s="1">
        <v>38.799999999999997</v>
      </c>
      <c r="O88" s="1" t="s">
        <v>15</v>
      </c>
      <c r="P88" s="1" t="s">
        <v>16</v>
      </c>
      <c r="Q88" s="1" t="s">
        <v>347</v>
      </c>
    </row>
    <row r="89" spans="1:17" ht="63.75" x14ac:dyDescent="0.2">
      <c r="A89" s="1">
        <v>89</v>
      </c>
      <c r="B89" s="1" t="s">
        <v>164</v>
      </c>
      <c r="D89" s="1" t="s">
        <v>216</v>
      </c>
      <c r="E89" s="1" t="s">
        <v>342</v>
      </c>
      <c r="F89" s="33" t="s">
        <v>451</v>
      </c>
      <c r="G89" s="4">
        <v>45783</v>
      </c>
      <c r="H89" s="1" t="s">
        <v>415</v>
      </c>
      <c r="I89" s="33" t="s">
        <v>414</v>
      </c>
      <c r="J89" s="35" t="s">
        <v>452</v>
      </c>
      <c r="K89" s="33">
        <v>220823.31</v>
      </c>
      <c r="L89" s="33">
        <v>198189.54</v>
      </c>
      <c r="M89" s="33">
        <v>22633.77</v>
      </c>
      <c r="N89" s="1">
        <v>37.799999999999997</v>
      </c>
      <c r="O89" s="1" t="s">
        <v>15</v>
      </c>
      <c r="P89" s="1" t="s">
        <v>16</v>
      </c>
      <c r="Q89" s="1" t="s">
        <v>347</v>
      </c>
    </row>
    <row r="90" spans="1:17" ht="63.75" x14ac:dyDescent="0.2">
      <c r="A90" s="1">
        <v>90</v>
      </c>
      <c r="B90" s="1" t="s">
        <v>164</v>
      </c>
      <c r="D90" s="1" t="s">
        <v>216</v>
      </c>
      <c r="E90" s="1" t="s">
        <v>342</v>
      </c>
      <c r="F90" s="33" t="s">
        <v>453</v>
      </c>
      <c r="G90" s="4">
        <v>45783</v>
      </c>
      <c r="H90" s="1" t="s">
        <v>415</v>
      </c>
      <c r="I90" s="33" t="s">
        <v>414</v>
      </c>
      <c r="J90" s="35" t="s">
        <v>454</v>
      </c>
      <c r="K90" s="33">
        <v>102346.38</v>
      </c>
      <c r="L90" s="33">
        <v>102346.38</v>
      </c>
      <c r="M90" s="6">
        <v>0</v>
      </c>
      <c r="N90" s="1">
        <v>35.700000000000003</v>
      </c>
      <c r="O90" s="1" t="s">
        <v>15</v>
      </c>
      <c r="P90" s="1" t="s">
        <v>16</v>
      </c>
      <c r="Q90" s="1" t="s">
        <v>347</v>
      </c>
    </row>
    <row r="91" spans="1:17" ht="63.75" x14ac:dyDescent="0.2">
      <c r="A91" s="1">
        <v>91</v>
      </c>
      <c r="B91" s="1" t="s">
        <v>164</v>
      </c>
      <c r="D91" s="1" t="s">
        <v>216</v>
      </c>
      <c r="E91" s="1" t="s">
        <v>342</v>
      </c>
      <c r="F91" s="33" t="s">
        <v>455</v>
      </c>
      <c r="G91" s="4">
        <v>45783</v>
      </c>
      <c r="H91" s="1" t="s">
        <v>415</v>
      </c>
      <c r="I91" s="33" t="s">
        <v>414</v>
      </c>
      <c r="J91" s="35" t="s">
        <v>456</v>
      </c>
      <c r="K91" s="33">
        <v>102346.38</v>
      </c>
      <c r="L91" s="33">
        <v>102346.38</v>
      </c>
      <c r="M91" s="6">
        <v>0</v>
      </c>
      <c r="N91" s="1">
        <v>31.9</v>
      </c>
      <c r="O91" s="1" t="s">
        <v>15</v>
      </c>
      <c r="P91" s="1" t="s">
        <v>16</v>
      </c>
      <c r="Q91" s="1" t="s">
        <v>347</v>
      </c>
    </row>
    <row r="92" spans="1:17" ht="63.75" x14ac:dyDescent="0.2">
      <c r="A92" s="1">
        <v>92</v>
      </c>
      <c r="B92" s="1" t="s">
        <v>164</v>
      </c>
      <c r="D92" s="1" t="s">
        <v>216</v>
      </c>
      <c r="E92" s="1" t="s">
        <v>342</v>
      </c>
      <c r="F92" s="33" t="s">
        <v>457</v>
      </c>
      <c r="G92" s="4">
        <v>45783</v>
      </c>
      <c r="H92" s="1" t="s">
        <v>415</v>
      </c>
      <c r="I92" s="33" t="s">
        <v>414</v>
      </c>
      <c r="J92" s="35" t="s">
        <v>458</v>
      </c>
      <c r="K92" s="33">
        <v>83711.88</v>
      </c>
      <c r="L92" s="33">
        <v>83711.88</v>
      </c>
      <c r="M92" s="6">
        <v>0</v>
      </c>
      <c r="N92" s="1">
        <v>29.2</v>
      </c>
      <c r="O92" s="1" t="s">
        <v>15</v>
      </c>
      <c r="P92" s="1" t="s">
        <v>16</v>
      </c>
      <c r="Q92" s="1" t="s">
        <v>347</v>
      </c>
    </row>
    <row r="93" spans="1:17" ht="63.75" x14ac:dyDescent="0.2">
      <c r="A93" s="1">
        <v>93</v>
      </c>
      <c r="B93" s="1" t="s">
        <v>164</v>
      </c>
      <c r="D93" s="1" t="s">
        <v>216</v>
      </c>
      <c r="E93" s="1" t="s">
        <v>342</v>
      </c>
      <c r="F93" s="33" t="s">
        <v>459</v>
      </c>
      <c r="G93" s="4">
        <v>45783</v>
      </c>
      <c r="H93" s="1" t="s">
        <v>415</v>
      </c>
      <c r="I93" s="33" t="s">
        <v>414</v>
      </c>
      <c r="J93" s="35" t="s">
        <v>460</v>
      </c>
      <c r="K93" s="33">
        <v>130728.15</v>
      </c>
      <c r="L93" s="33">
        <v>130728.15</v>
      </c>
      <c r="M93" s="6">
        <v>0</v>
      </c>
      <c r="N93" s="1">
        <v>45.6</v>
      </c>
      <c r="O93" s="1" t="s">
        <v>15</v>
      </c>
      <c r="P93" s="1" t="s">
        <v>16</v>
      </c>
      <c r="Q93" s="1" t="s">
        <v>347</v>
      </c>
    </row>
    <row r="94" spans="1:17" ht="63.75" x14ac:dyDescent="0.2">
      <c r="A94" s="1">
        <v>94</v>
      </c>
      <c r="B94" s="1" t="s">
        <v>164</v>
      </c>
      <c r="D94" s="1" t="s">
        <v>216</v>
      </c>
      <c r="E94" s="1" t="s">
        <v>342</v>
      </c>
      <c r="F94" s="33" t="s">
        <v>461</v>
      </c>
      <c r="G94" s="4">
        <v>45783</v>
      </c>
      <c r="H94" s="1" t="s">
        <v>415</v>
      </c>
      <c r="I94" s="33" t="s">
        <v>414</v>
      </c>
      <c r="J94" s="35" t="s">
        <v>462</v>
      </c>
      <c r="K94" s="33">
        <v>130725.15</v>
      </c>
      <c r="L94" s="33">
        <v>130725.15</v>
      </c>
      <c r="M94" s="6">
        <v>0</v>
      </c>
      <c r="N94" s="1">
        <v>32.799999999999997</v>
      </c>
      <c r="O94" s="1" t="s">
        <v>15</v>
      </c>
      <c r="P94" s="1" t="s">
        <v>16</v>
      </c>
      <c r="Q94" s="1" t="s">
        <v>347</v>
      </c>
    </row>
    <row r="95" spans="1:17" ht="63.75" x14ac:dyDescent="0.2">
      <c r="A95" s="1">
        <v>95</v>
      </c>
      <c r="B95" s="1" t="s">
        <v>164</v>
      </c>
      <c r="D95" s="1" t="s">
        <v>216</v>
      </c>
      <c r="E95" s="1" t="s">
        <v>342</v>
      </c>
      <c r="F95" s="33" t="s">
        <v>463</v>
      </c>
      <c r="G95" s="4">
        <v>45783</v>
      </c>
      <c r="H95" s="1" t="s">
        <v>415</v>
      </c>
      <c r="I95" s="33" t="s">
        <v>414</v>
      </c>
      <c r="J95" s="35" t="s">
        <v>464</v>
      </c>
      <c r="K95" s="33">
        <v>576933.67000000004</v>
      </c>
      <c r="L95" s="33">
        <v>576933.67000000004</v>
      </c>
      <c r="M95" s="6">
        <v>0</v>
      </c>
      <c r="N95" s="1">
        <v>60.7</v>
      </c>
      <c r="O95" s="1" t="s">
        <v>15</v>
      </c>
      <c r="P95" s="1" t="s">
        <v>16</v>
      </c>
      <c r="Q95" s="1" t="s">
        <v>347</v>
      </c>
    </row>
    <row r="96" spans="1:17" ht="63.75" x14ac:dyDescent="0.2">
      <c r="A96" s="1">
        <v>96</v>
      </c>
      <c r="B96" s="1" t="s">
        <v>164</v>
      </c>
      <c r="D96" s="1" t="s">
        <v>216</v>
      </c>
      <c r="E96" s="1" t="s">
        <v>342</v>
      </c>
      <c r="F96" s="33" t="s">
        <v>465</v>
      </c>
      <c r="G96" s="4">
        <v>45783</v>
      </c>
      <c r="H96" s="1" t="s">
        <v>415</v>
      </c>
      <c r="I96" s="33" t="s">
        <v>414</v>
      </c>
      <c r="J96" s="35" t="s">
        <v>466</v>
      </c>
      <c r="K96" s="33">
        <v>577884.13</v>
      </c>
      <c r="L96" s="33">
        <v>577884.13</v>
      </c>
      <c r="M96" s="6">
        <v>0</v>
      </c>
      <c r="N96" s="1">
        <v>60.8</v>
      </c>
      <c r="O96" s="1" t="s">
        <v>15</v>
      </c>
      <c r="P96" s="1" t="s">
        <v>16</v>
      </c>
      <c r="Q96" s="1" t="s">
        <v>397</v>
      </c>
    </row>
    <row r="97" spans="1:19" ht="63.75" x14ac:dyDescent="0.2">
      <c r="A97" s="1">
        <v>97</v>
      </c>
      <c r="B97" s="1" t="s">
        <v>164</v>
      </c>
      <c r="D97" s="1" t="s">
        <v>216</v>
      </c>
      <c r="E97" s="1" t="s">
        <v>342</v>
      </c>
      <c r="F97" s="33" t="s">
        <v>467</v>
      </c>
      <c r="G97" s="4">
        <v>45782</v>
      </c>
      <c r="H97" s="1" t="s">
        <v>415</v>
      </c>
      <c r="I97" s="33" t="s">
        <v>414</v>
      </c>
      <c r="J97" s="35" t="s">
        <v>468</v>
      </c>
      <c r="K97" s="33">
        <v>573124.74</v>
      </c>
      <c r="L97" s="33">
        <v>573124.74</v>
      </c>
      <c r="M97" s="6">
        <v>0</v>
      </c>
      <c r="N97" s="1">
        <v>60.2</v>
      </c>
      <c r="O97" s="1" t="s">
        <v>15</v>
      </c>
      <c r="P97" s="1" t="s">
        <v>16</v>
      </c>
      <c r="Q97" s="1" t="s">
        <v>397</v>
      </c>
    </row>
    <row r="98" spans="1:19" ht="63.75" x14ac:dyDescent="0.2">
      <c r="A98" s="1">
        <v>98</v>
      </c>
      <c r="B98" s="1" t="s">
        <v>164</v>
      </c>
      <c r="D98" s="1" t="s">
        <v>216</v>
      </c>
      <c r="E98" s="1" t="s">
        <v>342</v>
      </c>
      <c r="F98" s="33" t="s">
        <v>469</v>
      </c>
      <c r="G98" s="4">
        <v>45782</v>
      </c>
      <c r="H98" s="1" t="s">
        <v>415</v>
      </c>
      <c r="I98" s="33" t="s">
        <v>414</v>
      </c>
      <c r="J98" s="35" t="s">
        <v>470</v>
      </c>
      <c r="K98" s="33">
        <v>581693.06000000006</v>
      </c>
      <c r="L98" s="33">
        <v>581693.06000000006</v>
      </c>
      <c r="M98" s="6">
        <v>0</v>
      </c>
      <c r="N98" s="1">
        <v>61.1</v>
      </c>
      <c r="O98" s="1" t="s">
        <v>15</v>
      </c>
      <c r="P98" s="1" t="s">
        <v>16</v>
      </c>
      <c r="Q98" s="1" t="s">
        <v>417</v>
      </c>
    </row>
    <row r="99" spans="1:19" ht="63.75" x14ac:dyDescent="0.2">
      <c r="A99" s="1">
        <v>99</v>
      </c>
      <c r="B99" s="1" t="s">
        <v>164</v>
      </c>
      <c r="D99" s="1" t="s">
        <v>216</v>
      </c>
      <c r="E99" s="1" t="s">
        <v>342</v>
      </c>
      <c r="F99" s="33" t="s">
        <v>471</v>
      </c>
      <c r="G99" s="4">
        <v>45782</v>
      </c>
      <c r="H99" s="1" t="s">
        <v>415</v>
      </c>
      <c r="I99" s="33" t="s">
        <v>414</v>
      </c>
      <c r="J99" s="35" t="s">
        <v>472</v>
      </c>
      <c r="K99" s="33">
        <v>334707.71999999997</v>
      </c>
      <c r="L99" s="33">
        <v>330988.15999999997</v>
      </c>
      <c r="M99" s="33">
        <v>3719.56</v>
      </c>
      <c r="N99" s="1">
        <v>51</v>
      </c>
      <c r="O99" s="1" t="s">
        <v>15</v>
      </c>
      <c r="P99" s="1" t="s">
        <v>16</v>
      </c>
      <c r="Q99" s="1" t="s">
        <v>417</v>
      </c>
    </row>
    <row r="100" spans="1:19" ht="63.75" x14ac:dyDescent="0.2">
      <c r="A100" s="1">
        <v>100</v>
      </c>
      <c r="B100" s="1" t="s">
        <v>164</v>
      </c>
      <c r="D100" s="1" t="s">
        <v>216</v>
      </c>
      <c r="E100" s="1" t="s">
        <v>342</v>
      </c>
      <c r="F100" s="33" t="s">
        <v>473</v>
      </c>
      <c r="G100" s="4">
        <v>45783</v>
      </c>
      <c r="H100" s="1" t="s">
        <v>415</v>
      </c>
      <c r="I100" s="33" t="s">
        <v>414</v>
      </c>
      <c r="J100" s="35" t="s">
        <v>474</v>
      </c>
      <c r="K100" s="33">
        <v>337332.88</v>
      </c>
      <c r="L100" s="33">
        <v>333586.24</v>
      </c>
      <c r="M100" s="33">
        <v>3746.64</v>
      </c>
      <c r="N100" s="1" t="s">
        <v>475</v>
      </c>
      <c r="O100" s="1" t="s">
        <v>15</v>
      </c>
      <c r="P100" s="1" t="s">
        <v>16</v>
      </c>
      <c r="Q100" s="1" t="s">
        <v>347</v>
      </c>
    </row>
    <row r="101" spans="1:19" ht="12.75" x14ac:dyDescent="0.2">
      <c r="G101" s="4"/>
      <c r="I101" s="33"/>
      <c r="K101" s="6"/>
      <c r="L101" s="5"/>
      <c r="M101" s="6"/>
    </row>
    <row r="102" spans="1:19" ht="12.75" x14ac:dyDescent="0.2">
      <c r="G102" s="4"/>
      <c r="I102" s="33"/>
      <c r="K102" s="6"/>
      <c r="L102" s="5"/>
      <c r="M102" s="6"/>
    </row>
    <row r="103" spans="1:19" ht="12.75" x14ac:dyDescent="0.2">
      <c r="G103" s="4"/>
      <c r="I103" s="33"/>
      <c r="K103" s="6"/>
      <c r="L103" s="5"/>
      <c r="M103" s="6"/>
    </row>
    <row r="104" spans="1:19" ht="12.75" x14ac:dyDescent="0.2">
      <c r="G104" s="4"/>
      <c r="I104" s="33"/>
      <c r="K104" s="6"/>
      <c r="L104" s="5"/>
      <c r="M104" s="6"/>
    </row>
    <row r="105" spans="1:19" ht="12.75" x14ac:dyDescent="0.2">
      <c r="G105" s="4"/>
      <c r="I105" s="33"/>
      <c r="K105" s="6">
        <f>SUM(K3:K104)</f>
        <v>280976284.10000008</v>
      </c>
      <c r="L105" s="5">
        <f>SUM(L3:L104)</f>
        <v>254504963.97999999</v>
      </c>
      <c r="M105" s="6">
        <f>SUM(M3:M104)</f>
        <v>47964270.370000005</v>
      </c>
    </row>
    <row r="106" spans="1:19" x14ac:dyDescent="0.2">
      <c r="G106" s="4"/>
      <c r="K106" s="6"/>
      <c r="L106" s="6"/>
      <c r="M106" s="6"/>
    </row>
    <row r="107" spans="1:19" ht="21.75" customHeight="1" x14ac:dyDescent="0.3">
      <c r="A107" s="42" t="s">
        <v>322</v>
      </c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</row>
    <row r="108" spans="1:19" ht="50.25" customHeight="1" x14ac:dyDescent="0.2">
      <c r="A108" s="1">
        <v>1</v>
      </c>
      <c r="B108" s="1" t="s">
        <v>164</v>
      </c>
      <c r="D108" s="1" t="s">
        <v>217</v>
      </c>
      <c r="E108" s="1" t="s">
        <v>166</v>
      </c>
      <c r="F108" s="1" t="s">
        <v>92</v>
      </c>
      <c r="G108" s="4">
        <v>44887</v>
      </c>
      <c r="H108" s="1" t="s">
        <v>79</v>
      </c>
      <c r="J108" s="1" t="s">
        <v>93</v>
      </c>
      <c r="K108" s="28">
        <v>33169.269999999997</v>
      </c>
      <c r="M108" s="1">
        <f t="shared" si="0"/>
        <v>33169.269999999997</v>
      </c>
      <c r="N108" s="1" t="s">
        <v>94</v>
      </c>
      <c r="O108" s="1" t="s">
        <v>15</v>
      </c>
      <c r="P108" s="1" t="s">
        <v>16</v>
      </c>
      <c r="Q108" s="1" t="s">
        <v>95</v>
      </c>
    </row>
    <row r="109" spans="1:19" ht="45" x14ac:dyDescent="0.2">
      <c r="A109" s="1">
        <v>2</v>
      </c>
      <c r="B109" s="1" t="s">
        <v>164</v>
      </c>
      <c r="D109" s="1" t="s">
        <v>217</v>
      </c>
      <c r="E109" s="1" t="s">
        <v>82</v>
      </c>
      <c r="F109" s="1" t="s">
        <v>96</v>
      </c>
      <c r="G109" s="4">
        <v>44575</v>
      </c>
      <c r="H109" s="1" t="s">
        <v>79</v>
      </c>
      <c r="I109" s="1" t="s">
        <v>193</v>
      </c>
      <c r="J109" s="1" t="s">
        <v>97</v>
      </c>
      <c r="K109" s="29">
        <v>1014524</v>
      </c>
      <c r="M109" s="1">
        <f t="shared" si="0"/>
        <v>1014524</v>
      </c>
      <c r="N109" s="1" t="s">
        <v>98</v>
      </c>
      <c r="O109" s="1" t="s">
        <v>15</v>
      </c>
      <c r="P109" s="1" t="s">
        <v>16</v>
      </c>
      <c r="Q109" s="1" t="s">
        <v>83</v>
      </c>
    </row>
    <row r="110" spans="1:19" ht="45" x14ac:dyDescent="0.2">
      <c r="A110" s="1">
        <v>3</v>
      </c>
      <c r="B110" s="2" t="s">
        <v>164</v>
      </c>
      <c r="C110" s="2"/>
      <c r="D110" s="2" t="s">
        <v>217</v>
      </c>
      <c r="E110" s="2" t="s">
        <v>82</v>
      </c>
      <c r="F110" s="2" t="s">
        <v>99</v>
      </c>
      <c r="G110" s="3">
        <v>44575</v>
      </c>
      <c r="H110" s="1" t="s">
        <v>79</v>
      </c>
      <c r="I110" s="1" t="s">
        <v>193</v>
      </c>
      <c r="J110" s="1" t="s">
        <v>100</v>
      </c>
      <c r="K110" s="28">
        <v>238546.5</v>
      </c>
      <c r="M110" s="1">
        <f t="shared" si="0"/>
        <v>238546.5</v>
      </c>
      <c r="N110" s="1" t="s">
        <v>101</v>
      </c>
      <c r="O110" s="1" t="s">
        <v>15</v>
      </c>
      <c r="P110" s="1" t="s">
        <v>16</v>
      </c>
      <c r="Q110" s="1" t="s">
        <v>102</v>
      </c>
    </row>
    <row r="111" spans="1:19" ht="45" x14ac:dyDescent="0.2">
      <c r="A111" s="1">
        <v>4</v>
      </c>
      <c r="B111" s="1" t="s">
        <v>164</v>
      </c>
      <c r="D111" s="1" t="s">
        <v>217</v>
      </c>
      <c r="E111" s="1" t="s">
        <v>82</v>
      </c>
      <c r="F111" s="1" t="s">
        <v>111</v>
      </c>
      <c r="G111" s="4">
        <v>44575</v>
      </c>
      <c r="H111" s="1" t="s">
        <v>79</v>
      </c>
      <c r="I111" s="1" t="s">
        <v>193</v>
      </c>
      <c r="J111" s="1" t="s">
        <v>112</v>
      </c>
      <c r="K111" s="28">
        <v>154794.82</v>
      </c>
      <c r="M111" s="1">
        <f>K111-L111</f>
        <v>154794.82</v>
      </c>
      <c r="N111" s="1">
        <v>78310</v>
      </c>
      <c r="O111" s="1" t="s">
        <v>15</v>
      </c>
      <c r="P111" s="1" t="s">
        <v>16</v>
      </c>
      <c r="Q111" s="1" t="s">
        <v>110</v>
      </c>
    </row>
    <row r="112" spans="1:19" ht="45" x14ac:dyDescent="0.2">
      <c r="A112" s="1">
        <v>5</v>
      </c>
      <c r="B112" s="22" t="s">
        <v>164</v>
      </c>
      <c r="C112" s="22"/>
      <c r="D112" s="22" t="s">
        <v>217</v>
      </c>
      <c r="E112" s="22" t="s">
        <v>82</v>
      </c>
      <c r="F112" s="22" t="s">
        <v>109</v>
      </c>
      <c r="G112" s="23">
        <v>44900</v>
      </c>
      <c r="H112" s="1" t="s">
        <v>79</v>
      </c>
      <c r="I112" s="1" t="s">
        <v>193</v>
      </c>
      <c r="J112" s="8" t="s">
        <v>186</v>
      </c>
      <c r="K112" s="28">
        <v>500204.25</v>
      </c>
      <c r="M112" s="1">
        <f>K112-L112</f>
        <v>500204.25</v>
      </c>
      <c r="N112" s="1">
        <v>47775</v>
      </c>
      <c r="O112" s="1" t="s">
        <v>15</v>
      </c>
      <c r="P112" s="1" t="s">
        <v>16</v>
      </c>
      <c r="Q112" s="9" t="s">
        <v>187</v>
      </c>
    </row>
    <row r="113" spans="1:18" ht="45" x14ac:dyDescent="0.2">
      <c r="A113" s="1">
        <v>6</v>
      </c>
      <c r="B113" s="1" t="s">
        <v>164</v>
      </c>
      <c r="D113" s="1" t="s">
        <v>217</v>
      </c>
      <c r="E113" s="1" t="s">
        <v>82</v>
      </c>
      <c r="F113" s="1" t="s">
        <v>183</v>
      </c>
      <c r="G113" s="4">
        <v>44906</v>
      </c>
      <c r="H113" s="1" t="s">
        <v>79</v>
      </c>
      <c r="I113" s="1" t="s">
        <v>193</v>
      </c>
      <c r="J113" s="1" t="s">
        <v>184</v>
      </c>
      <c r="K113" s="28">
        <v>10032</v>
      </c>
      <c r="M113" s="1">
        <f>K113-L113</f>
        <v>10032</v>
      </c>
      <c r="N113" s="1">
        <v>220</v>
      </c>
      <c r="O113" s="1" t="s">
        <v>15</v>
      </c>
      <c r="P113" s="1" t="s">
        <v>16</v>
      </c>
      <c r="Q113" s="9" t="s">
        <v>185</v>
      </c>
    </row>
    <row r="114" spans="1:18" ht="45" x14ac:dyDescent="0.2">
      <c r="A114" s="1">
        <v>7</v>
      </c>
      <c r="B114" s="1" t="s">
        <v>164</v>
      </c>
      <c r="D114" s="1" t="s">
        <v>217</v>
      </c>
      <c r="E114" s="1" t="s">
        <v>82</v>
      </c>
      <c r="F114" s="1" t="s">
        <v>181</v>
      </c>
      <c r="G114" s="4">
        <v>44575</v>
      </c>
      <c r="H114" s="1" t="s">
        <v>79</v>
      </c>
      <c r="I114" s="1" t="s">
        <v>193</v>
      </c>
      <c r="J114" s="1" t="s">
        <v>190</v>
      </c>
      <c r="K114" s="28">
        <v>107983.5</v>
      </c>
      <c r="M114" s="1">
        <f t="shared" si="0"/>
        <v>107983.5</v>
      </c>
      <c r="N114" s="1">
        <v>3730</v>
      </c>
      <c r="O114" s="1" t="s">
        <v>15</v>
      </c>
      <c r="P114" s="1" t="s">
        <v>16</v>
      </c>
      <c r="Q114" s="9" t="s">
        <v>182</v>
      </c>
    </row>
    <row r="115" spans="1:18" ht="45" x14ac:dyDescent="0.2">
      <c r="A115" s="7">
        <v>8</v>
      </c>
      <c r="B115" s="1" t="s">
        <v>164</v>
      </c>
      <c r="D115" s="1" t="s">
        <v>217</v>
      </c>
      <c r="E115" s="1" t="s">
        <v>82</v>
      </c>
      <c r="F115" s="1" t="s">
        <v>113</v>
      </c>
      <c r="G115" s="4">
        <v>44575</v>
      </c>
      <c r="H115" s="1" t="s">
        <v>79</v>
      </c>
      <c r="I115" s="1" t="s">
        <v>193</v>
      </c>
      <c r="J115" s="1" t="s">
        <v>114</v>
      </c>
      <c r="K115" s="28">
        <v>322431.65999999997</v>
      </c>
      <c r="M115" s="1">
        <f t="shared" si="0"/>
        <v>322431.65999999997</v>
      </c>
      <c r="N115" s="1">
        <v>58650</v>
      </c>
      <c r="O115" s="1" t="s">
        <v>15</v>
      </c>
      <c r="P115" s="1" t="s">
        <v>16</v>
      </c>
      <c r="Q115" s="1" t="s">
        <v>110</v>
      </c>
    </row>
    <row r="116" spans="1:18" ht="49.5" x14ac:dyDescent="0.2">
      <c r="A116" s="7">
        <v>9</v>
      </c>
      <c r="B116" s="1" t="s">
        <v>164</v>
      </c>
      <c r="D116" s="1" t="s">
        <v>217</v>
      </c>
      <c r="E116" s="36" t="s">
        <v>298</v>
      </c>
      <c r="F116" s="1" t="s">
        <v>296</v>
      </c>
      <c r="G116" s="4"/>
      <c r="H116" s="1" t="s">
        <v>79</v>
      </c>
      <c r="I116" s="1" t="s">
        <v>300</v>
      </c>
      <c r="J116" s="16" t="s">
        <v>295</v>
      </c>
      <c r="K116" s="27">
        <v>259633.2</v>
      </c>
      <c r="M116" s="27">
        <v>259633.2</v>
      </c>
      <c r="N116" s="1">
        <v>818</v>
      </c>
      <c r="O116" s="1" t="s">
        <v>15</v>
      </c>
      <c r="P116" s="1" t="s">
        <v>16</v>
      </c>
      <c r="Q116" s="8" t="s">
        <v>297</v>
      </c>
    </row>
    <row r="117" spans="1:18" ht="78.75" x14ac:dyDescent="0.2">
      <c r="A117" s="7">
        <v>10</v>
      </c>
      <c r="B117" s="1" t="s">
        <v>164</v>
      </c>
      <c r="D117" s="1" t="s">
        <v>217</v>
      </c>
      <c r="E117" s="2" t="s">
        <v>103</v>
      </c>
      <c r="F117" s="1" t="s">
        <v>104</v>
      </c>
      <c r="G117" s="4">
        <v>44903</v>
      </c>
      <c r="H117" s="1" t="s">
        <v>79</v>
      </c>
      <c r="I117" s="1" t="s">
        <v>482</v>
      </c>
      <c r="J117" s="1" t="s">
        <v>105</v>
      </c>
      <c r="K117" s="28">
        <v>527784.54</v>
      </c>
      <c r="M117" s="5">
        <v>527784.54</v>
      </c>
      <c r="N117" s="1">
        <v>420000</v>
      </c>
      <c r="O117" s="1" t="s">
        <v>15</v>
      </c>
      <c r="P117" s="1" t="s">
        <v>16</v>
      </c>
      <c r="Q117" s="1" t="s">
        <v>106</v>
      </c>
      <c r="R117" s="1" t="s">
        <v>483</v>
      </c>
    </row>
    <row r="118" spans="1:18" ht="45" x14ac:dyDescent="0.2">
      <c r="A118" s="7">
        <v>11</v>
      </c>
      <c r="B118" s="1" t="s">
        <v>164</v>
      </c>
      <c r="D118" s="1" t="s">
        <v>217</v>
      </c>
      <c r="E118" s="2" t="s">
        <v>103</v>
      </c>
      <c r="F118" s="1" t="s">
        <v>107</v>
      </c>
      <c r="G118" s="4">
        <v>44903</v>
      </c>
      <c r="H118" s="1" t="s">
        <v>79</v>
      </c>
      <c r="I118" s="1" t="s">
        <v>482</v>
      </c>
      <c r="J118" s="1" t="s">
        <v>108</v>
      </c>
      <c r="K118" s="28">
        <v>1379785.06</v>
      </c>
      <c r="M118" s="5">
        <f>K118-L118</f>
        <v>1379785.06</v>
      </c>
      <c r="N118" s="1">
        <v>1335000</v>
      </c>
      <c r="O118" s="1" t="s">
        <v>15</v>
      </c>
      <c r="P118" s="1" t="s">
        <v>16</v>
      </c>
      <c r="Q118" s="1" t="s">
        <v>106</v>
      </c>
    </row>
    <row r="119" spans="1:18" ht="45" x14ac:dyDescent="0.2">
      <c r="A119" s="1">
        <v>12</v>
      </c>
      <c r="B119" s="1" t="s">
        <v>164</v>
      </c>
      <c r="D119" s="1" t="s">
        <v>217</v>
      </c>
      <c r="E119" s="1" t="s">
        <v>119</v>
      </c>
      <c r="F119" s="1" t="s">
        <v>120</v>
      </c>
      <c r="G119" s="4">
        <v>45366</v>
      </c>
      <c r="H119" s="1" t="s">
        <v>79</v>
      </c>
      <c r="I119" s="1" t="s">
        <v>193</v>
      </c>
      <c r="J119" s="1" t="s">
        <v>122</v>
      </c>
      <c r="K119" s="28">
        <v>764281.92</v>
      </c>
      <c r="M119" s="1">
        <f t="shared" si="0"/>
        <v>764281.92</v>
      </c>
      <c r="N119" s="1" t="s">
        <v>123</v>
      </c>
      <c r="O119" s="1" t="s">
        <v>15</v>
      </c>
      <c r="P119" s="1" t="s">
        <v>16</v>
      </c>
      <c r="Q119" s="1" t="s">
        <v>124</v>
      </c>
    </row>
    <row r="120" spans="1:18" ht="45" x14ac:dyDescent="0.2">
      <c r="A120" s="1">
        <v>13</v>
      </c>
      <c r="B120" s="1" t="s">
        <v>164</v>
      </c>
      <c r="D120" s="1" t="s">
        <v>217</v>
      </c>
      <c r="E120" s="1" t="s">
        <v>119</v>
      </c>
      <c r="F120" s="1" t="s">
        <v>125</v>
      </c>
      <c r="G120" s="4">
        <v>45366</v>
      </c>
      <c r="H120" s="1" t="s">
        <v>79</v>
      </c>
      <c r="J120" s="1" t="s">
        <v>126</v>
      </c>
      <c r="K120" s="28">
        <v>104107.25</v>
      </c>
      <c r="M120" s="1">
        <f t="shared" si="0"/>
        <v>104107.25</v>
      </c>
      <c r="N120" s="1" t="s">
        <v>127</v>
      </c>
      <c r="O120" s="1" t="s">
        <v>15</v>
      </c>
      <c r="P120" s="1" t="s">
        <v>16</v>
      </c>
      <c r="Q120" s="1" t="s">
        <v>124</v>
      </c>
    </row>
    <row r="121" spans="1:18" ht="78.75" x14ac:dyDescent="0.2">
      <c r="A121" s="1">
        <v>14</v>
      </c>
      <c r="B121" s="1" t="s">
        <v>164</v>
      </c>
      <c r="D121" s="1" t="s">
        <v>217</v>
      </c>
      <c r="E121" s="1" t="s">
        <v>119</v>
      </c>
      <c r="F121" s="1" t="s">
        <v>128</v>
      </c>
      <c r="G121" s="4">
        <v>45366</v>
      </c>
      <c r="H121" s="1" t="s">
        <v>79</v>
      </c>
      <c r="I121" s="1" t="s">
        <v>193</v>
      </c>
      <c r="J121" s="1" t="s">
        <v>129</v>
      </c>
      <c r="K121" s="28">
        <v>1174245.8600000001</v>
      </c>
      <c r="M121" s="1">
        <f t="shared" si="0"/>
        <v>1174245.8600000001</v>
      </c>
      <c r="N121" s="1" t="s">
        <v>130</v>
      </c>
      <c r="O121" s="1" t="s">
        <v>15</v>
      </c>
      <c r="P121" s="1" t="s">
        <v>16</v>
      </c>
      <c r="Q121" s="1" t="s">
        <v>124</v>
      </c>
    </row>
    <row r="122" spans="1:18" ht="67.5" x14ac:dyDescent="0.2">
      <c r="A122" s="1">
        <v>15</v>
      </c>
      <c r="B122" s="1" t="s">
        <v>164</v>
      </c>
      <c r="D122" s="1" t="s">
        <v>217</v>
      </c>
      <c r="E122" s="1" t="s">
        <v>119</v>
      </c>
      <c r="F122" s="1" t="s">
        <v>131</v>
      </c>
      <c r="G122" s="4">
        <v>45366</v>
      </c>
      <c r="H122" s="1" t="s">
        <v>79</v>
      </c>
      <c r="I122" s="1" t="s">
        <v>193</v>
      </c>
      <c r="J122" s="1" t="s">
        <v>132</v>
      </c>
      <c r="K122" s="28">
        <v>37337.71</v>
      </c>
      <c r="M122" s="1">
        <f t="shared" si="0"/>
        <v>37337.71</v>
      </c>
      <c r="N122" s="1" t="s">
        <v>133</v>
      </c>
      <c r="O122" s="1" t="s">
        <v>15</v>
      </c>
      <c r="P122" s="1" t="s">
        <v>16</v>
      </c>
      <c r="Q122" s="1" t="s">
        <v>134</v>
      </c>
    </row>
    <row r="123" spans="1:18" ht="67.5" x14ac:dyDescent="0.2">
      <c r="A123" s="1">
        <v>16</v>
      </c>
      <c r="B123" s="1" t="s">
        <v>164</v>
      </c>
      <c r="D123" s="1" t="s">
        <v>217</v>
      </c>
      <c r="E123" s="1" t="s">
        <v>119</v>
      </c>
      <c r="F123" s="1" t="s">
        <v>135</v>
      </c>
      <c r="G123" s="4">
        <v>45366</v>
      </c>
      <c r="H123" s="1" t="s">
        <v>79</v>
      </c>
      <c r="I123" s="1" t="s">
        <v>193</v>
      </c>
      <c r="J123" s="1" t="s">
        <v>132</v>
      </c>
      <c r="K123" s="28">
        <v>49652.4</v>
      </c>
      <c r="M123" s="1">
        <f t="shared" si="0"/>
        <v>49652.4</v>
      </c>
      <c r="N123" s="1" t="s">
        <v>136</v>
      </c>
      <c r="O123" s="1" t="s">
        <v>15</v>
      </c>
      <c r="P123" s="1" t="s">
        <v>16</v>
      </c>
      <c r="Q123" s="1" t="s">
        <v>137</v>
      </c>
    </row>
    <row r="124" spans="1:18" ht="67.5" x14ac:dyDescent="0.2">
      <c r="A124" s="1">
        <v>17</v>
      </c>
      <c r="B124" s="1" t="s">
        <v>164</v>
      </c>
      <c r="D124" s="1" t="s">
        <v>217</v>
      </c>
      <c r="E124" s="1" t="s">
        <v>119</v>
      </c>
      <c r="F124" s="1" t="s">
        <v>138</v>
      </c>
      <c r="G124" s="4">
        <v>45366</v>
      </c>
      <c r="H124" s="1" t="s">
        <v>79</v>
      </c>
      <c r="I124" s="1" t="s">
        <v>193</v>
      </c>
      <c r="J124" s="1" t="s">
        <v>132</v>
      </c>
      <c r="K124" s="29">
        <v>104876</v>
      </c>
      <c r="M124" s="1">
        <f t="shared" si="0"/>
        <v>104876</v>
      </c>
      <c r="N124" s="1" t="s">
        <v>139</v>
      </c>
      <c r="O124" s="1" t="s">
        <v>15</v>
      </c>
      <c r="P124" s="1" t="s">
        <v>16</v>
      </c>
      <c r="Q124" s="1" t="s">
        <v>137</v>
      </c>
    </row>
    <row r="125" spans="1:18" ht="78.75" x14ac:dyDescent="0.2">
      <c r="A125" s="1">
        <v>18</v>
      </c>
      <c r="B125" s="1" t="s">
        <v>164</v>
      </c>
      <c r="D125" s="1" t="s">
        <v>217</v>
      </c>
      <c r="E125" s="1" t="s">
        <v>119</v>
      </c>
      <c r="F125" s="1" t="s">
        <v>140</v>
      </c>
      <c r="G125" s="4">
        <v>45366</v>
      </c>
      <c r="H125" s="1" t="s">
        <v>79</v>
      </c>
      <c r="I125" s="1" t="s">
        <v>193</v>
      </c>
      <c r="J125" s="1" t="s">
        <v>141</v>
      </c>
      <c r="K125" s="29">
        <v>68607</v>
      </c>
      <c r="M125" s="1">
        <f t="shared" si="0"/>
        <v>68607</v>
      </c>
      <c r="N125" s="1" t="s">
        <v>142</v>
      </c>
      <c r="O125" s="1" t="s">
        <v>15</v>
      </c>
      <c r="P125" s="1" t="s">
        <v>16</v>
      </c>
      <c r="Q125" s="1" t="s">
        <v>143</v>
      </c>
    </row>
    <row r="126" spans="1:18" ht="78.75" x14ac:dyDescent="0.2">
      <c r="A126" s="1">
        <v>19</v>
      </c>
      <c r="B126" s="1" t="s">
        <v>164</v>
      </c>
      <c r="D126" s="1" t="s">
        <v>217</v>
      </c>
      <c r="E126" s="1" t="s">
        <v>119</v>
      </c>
      <c r="F126" s="1" t="s">
        <v>144</v>
      </c>
      <c r="G126" s="4">
        <v>45366</v>
      </c>
      <c r="H126" s="1" t="s">
        <v>79</v>
      </c>
      <c r="I126" s="1" t="s">
        <v>193</v>
      </c>
      <c r="J126" s="1" t="s">
        <v>141</v>
      </c>
      <c r="K126" s="28">
        <v>49391.68</v>
      </c>
      <c r="M126" s="1">
        <f t="shared" si="0"/>
        <v>49391.68</v>
      </c>
      <c r="N126" s="1" t="s">
        <v>145</v>
      </c>
      <c r="O126" s="1" t="s">
        <v>15</v>
      </c>
      <c r="P126" s="1" t="s">
        <v>16</v>
      </c>
      <c r="Q126" s="1" t="s">
        <v>146</v>
      </c>
    </row>
    <row r="127" spans="1:18" ht="78.75" x14ac:dyDescent="0.2">
      <c r="A127" s="1">
        <v>20</v>
      </c>
      <c r="B127" s="1" t="s">
        <v>164</v>
      </c>
      <c r="D127" s="1" t="s">
        <v>217</v>
      </c>
      <c r="E127" s="1" t="s">
        <v>119</v>
      </c>
      <c r="F127" s="1" t="s">
        <v>147</v>
      </c>
      <c r="G127" s="4">
        <v>45366</v>
      </c>
      <c r="H127" s="1" t="s">
        <v>79</v>
      </c>
      <c r="I127" s="1" t="s">
        <v>193</v>
      </c>
      <c r="J127" s="1" t="s">
        <v>141</v>
      </c>
      <c r="K127" s="28">
        <v>70127.960000000006</v>
      </c>
      <c r="M127" s="1">
        <f t="shared" si="0"/>
        <v>70127.960000000006</v>
      </c>
      <c r="N127" s="1" t="s">
        <v>148</v>
      </c>
      <c r="O127" s="1" t="s">
        <v>15</v>
      </c>
      <c r="P127" s="1" t="s">
        <v>16</v>
      </c>
      <c r="Q127" s="1" t="s">
        <v>146</v>
      </c>
    </row>
    <row r="128" spans="1:18" ht="78.75" x14ac:dyDescent="0.2">
      <c r="A128" s="1">
        <v>21</v>
      </c>
      <c r="B128" s="1" t="s">
        <v>164</v>
      </c>
      <c r="D128" s="1" t="s">
        <v>217</v>
      </c>
      <c r="E128" s="1" t="s">
        <v>119</v>
      </c>
      <c r="F128" s="1" t="s">
        <v>149</v>
      </c>
      <c r="G128" s="4">
        <v>45366</v>
      </c>
      <c r="H128" s="1" t="s">
        <v>79</v>
      </c>
      <c r="I128" s="1" t="s">
        <v>193</v>
      </c>
      <c r="J128" s="1" t="s">
        <v>141</v>
      </c>
      <c r="K128" s="28">
        <v>82612.679999999993</v>
      </c>
      <c r="M128" s="1">
        <f t="shared" si="0"/>
        <v>82612.679999999993</v>
      </c>
      <c r="N128" s="1" t="s">
        <v>150</v>
      </c>
      <c r="O128" s="1" t="s">
        <v>15</v>
      </c>
      <c r="P128" s="1" t="s">
        <v>16</v>
      </c>
      <c r="Q128" s="1" t="s">
        <v>146</v>
      </c>
    </row>
    <row r="129" spans="1:17" ht="45" x14ac:dyDescent="0.2">
      <c r="A129" s="1">
        <v>22</v>
      </c>
      <c r="B129" s="1" t="s">
        <v>164</v>
      </c>
      <c r="D129" s="1" t="s">
        <v>217</v>
      </c>
      <c r="E129" s="1" t="s">
        <v>119</v>
      </c>
      <c r="F129" s="1" t="s">
        <v>151</v>
      </c>
      <c r="G129" s="4">
        <v>45366</v>
      </c>
      <c r="H129" s="1" t="s">
        <v>79</v>
      </c>
      <c r="J129" s="1" t="s">
        <v>126</v>
      </c>
      <c r="K129" s="28">
        <v>93486.25</v>
      </c>
      <c r="M129" s="1">
        <f t="shared" si="0"/>
        <v>93486.25</v>
      </c>
      <c r="N129" s="1" t="s">
        <v>152</v>
      </c>
      <c r="Q129" s="1" t="s">
        <v>146</v>
      </c>
    </row>
    <row r="130" spans="1:17" ht="19.5" customHeight="1" x14ac:dyDescent="0.2">
      <c r="A130" s="1">
        <v>23</v>
      </c>
      <c r="B130" s="1" t="s">
        <v>164</v>
      </c>
      <c r="D130" s="1" t="s">
        <v>217</v>
      </c>
      <c r="G130" s="4"/>
      <c r="H130" s="1" t="s">
        <v>79</v>
      </c>
      <c r="J130" s="16" t="s">
        <v>283</v>
      </c>
      <c r="K130" s="17">
        <v>13060</v>
      </c>
      <c r="M130" s="17">
        <v>13060</v>
      </c>
    </row>
    <row r="131" spans="1:17" ht="47.25" customHeight="1" x14ac:dyDescent="0.2">
      <c r="A131" s="1">
        <v>24</v>
      </c>
      <c r="B131" s="1" t="s">
        <v>164</v>
      </c>
      <c r="D131" s="1" t="s">
        <v>217</v>
      </c>
      <c r="F131" s="1" t="s">
        <v>305</v>
      </c>
      <c r="G131" s="12">
        <v>41208</v>
      </c>
      <c r="H131" s="1" t="s">
        <v>79</v>
      </c>
      <c r="I131" s="8" t="s">
        <v>307</v>
      </c>
      <c r="J131" s="38" t="s">
        <v>306</v>
      </c>
      <c r="K131" s="20">
        <v>16900</v>
      </c>
      <c r="M131" s="1">
        <v>16900</v>
      </c>
      <c r="N131" s="1">
        <v>412</v>
      </c>
      <c r="O131" s="1" t="s">
        <v>15</v>
      </c>
      <c r="P131" s="1" t="s">
        <v>16</v>
      </c>
      <c r="Q131" s="8" t="s">
        <v>308</v>
      </c>
    </row>
    <row r="132" spans="1:17" ht="45" customHeight="1" x14ac:dyDescent="0.2">
      <c r="A132" s="1">
        <v>25</v>
      </c>
      <c r="B132" s="1" t="s">
        <v>164</v>
      </c>
      <c r="D132" s="1" t="s">
        <v>217</v>
      </c>
      <c r="F132" s="18" t="s">
        <v>309</v>
      </c>
      <c r="G132" s="12">
        <v>39787</v>
      </c>
      <c r="H132" s="1" t="s">
        <v>79</v>
      </c>
      <c r="I132" s="8" t="s">
        <v>317</v>
      </c>
      <c r="J132" s="38" t="s">
        <v>310</v>
      </c>
      <c r="K132" s="27">
        <v>634780.12</v>
      </c>
      <c r="M132" s="27">
        <v>634780.12</v>
      </c>
      <c r="N132" s="1">
        <v>2604</v>
      </c>
      <c r="O132" s="1" t="s">
        <v>15</v>
      </c>
      <c r="P132" s="1" t="s">
        <v>16</v>
      </c>
      <c r="Q132" s="8" t="s">
        <v>318</v>
      </c>
    </row>
    <row r="133" spans="1:17" ht="76.5" customHeight="1" x14ac:dyDescent="0.2">
      <c r="A133" s="1">
        <v>26</v>
      </c>
      <c r="B133" s="1" t="s">
        <v>164</v>
      </c>
      <c r="D133" s="1" t="s">
        <v>217</v>
      </c>
      <c r="E133" s="1" t="s">
        <v>315</v>
      </c>
      <c r="F133" s="21" t="s">
        <v>312</v>
      </c>
      <c r="G133" s="12">
        <v>38840</v>
      </c>
      <c r="H133" s="1" t="s">
        <v>79</v>
      </c>
      <c r="I133" s="1" t="s">
        <v>314</v>
      </c>
      <c r="J133" s="1" t="s">
        <v>313</v>
      </c>
      <c r="K133" s="30">
        <v>130038.75</v>
      </c>
      <c r="M133" s="39">
        <v>130038.75</v>
      </c>
      <c r="N133" s="10">
        <v>3853</v>
      </c>
      <c r="O133" s="1" t="s">
        <v>15</v>
      </c>
      <c r="P133" s="1" t="s">
        <v>16</v>
      </c>
      <c r="Q133" s="8" t="s">
        <v>316</v>
      </c>
    </row>
    <row r="134" spans="1:17" ht="36.75" customHeight="1" x14ac:dyDescent="0.2">
      <c r="A134" s="1">
        <v>27</v>
      </c>
      <c r="B134" s="1" t="s">
        <v>164</v>
      </c>
      <c r="D134" s="1" t="s">
        <v>217</v>
      </c>
      <c r="E134" s="1" t="s">
        <v>323</v>
      </c>
      <c r="F134" s="10" t="s">
        <v>324</v>
      </c>
      <c r="G134" s="12">
        <v>38840</v>
      </c>
      <c r="H134" s="1" t="s">
        <v>79</v>
      </c>
      <c r="I134" s="24" t="s">
        <v>325</v>
      </c>
      <c r="J134" s="24" t="s">
        <v>326</v>
      </c>
      <c r="K134" s="32">
        <v>18531</v>
      </c>
      <c r="L134" s="5"/>
      <c r="M134" s="10" t="s">
        <v>327</v>
      </c>
      <c r="N134" s="10">
        <v>831</v>
      </c>
      <c r="O134" s="1" t="s">
        <v>15</v>
      </c>
      <c r="P134" s="1" t="s">
        <v>16</v>
      </c>
    </row>
    <row r="135" spans="1:17" ht="45" x14ac:dyDescent="0.2">
      <c r="A135" s="1">
        <v>28</v>
      </c>
      <c r="B135" s="1" t="s">
        <v>164</v>
      </c>
      <c r="D135" s="1" t="s">
        <v>217</v>
      </c>
      <c r="E135" s="1" t="s">
        <v>323</v>
      </c>
      <c r="F135" s="10" t="s">
        <v>328</v>
      </c>
      <c r="G135" s="12">
        <v>39573</v>
      </c>
      <c r="H135" s="4" t="s">
        <v>79</v>
      </c>
      <c r="I135" s="24" t="s">
        <v>329</v>
      </c>
      <c r="J135" s="25" t="s">
        <v>330</v>
      </c>
      <c r="K135" s="31">
        <v>27039.3</v>
      </c>
      <c r="L135" s="5"/>
      <c r="M135" s="26" t="s">
        <v>331</v>
      </c>
      <c r="N135" s="10">
        <v>965</v>
      </c>
      <c r="O135" s="1" t="s">
        <v>15</v>
      </c>
      <c r="P135" s="1" t="s">
        <v>16</v>
      </c>
    </row>
    <row r="136" spans="1:17" ht="45" x14ac:dyDescent="0.2">
      <c r="A136" s="1">
        <v>29</v>
      </c>
      <c r="B136" s="1" t="s">
        <v>164</v>
      </c>
      <c r="D136" s="1" t="s">
        <v>217</v>
      </c>
      <c r="E136" s="1" t="s">
        <v>332</v>
      </c>
      <c r="F136" s="1" t="s">
        <v>333</v>
      </c>
      <c r="G136" s="12">
        <v>43223</v>
      </c>
      <c r="H136" s="1" t="s">
        <v>79</v>
      </c>
      <c r="I136" s="1" t="s">
        <v>334</v>
      </c>
      <c r="J136" s="24" t="s">
        <v>335</v>
      </c>
      <c r="K136" s="32">
        <v>52560.09</v>
      </c>
      <c r="L136" s="5"/>
      <c r="M136" s="10" t="s">
        <v>341</v>
      </c>
      <c r="N136" s="10">
        <v>64889</v>
      </c>
      <c r="O136" s="1" t="s">
        <v>15</v>
      </c>
      <c r="P136" s="1" t="s">
        <v>16</v>
      </c>
      <c r="Q136" s="40" t="s">
        <v>336</v>
      </c>
    </row>
    <row r="137" spans="1:17" ht="45" x14ac:dyDescent="0.2">
      <c r="A137" s="1">
        <v>30</v>
      </c>
      <c r="B137" s="1" t="s">
        <v>164</v>
      </c>
      <c r="D137" s="1" t="s">
        <v>217</v>
      </c>
      <c r="H137" s="1" t="s">
        <v>79</v>
      </c>
      <c r="I137" s="24" t="s">
        <v>329</v>
      </c>
      <c r="J137" s="1" t="s">
        <v>337</v>
      </c>
      <c r="K137" s="28">
        <v>46908.959999999999</v>
      </c>
      <c r="M137" s="5">
        <v>46908.959999999999</v>
      </c>
      <c r="P137" s="1" t="s">
        <v>16</v>
      </c>
      <c r="Q137" s="40"/>
    </row>
    <row r="138" spans="1:17" ht="45" x14ac:dyDescent="0.2">
      <c r="A138" s="1">
        <v>31</v>
      </c>
      <c r="B138" s="1" t="s">
        <v>164</v>
      </c>
      <c r="D138" s="1" t="s">
        <v>217</v>
      </c>
      <c r="H138" s="1" t="s">
        <v>79</v>
      </c>
      <c r="I138" s="1" t="s">
        <v>339</v>
      </c>
      <c r="J138" s="1" t="s">
        <v>338</v>
      </c>
      <c r="K138" s="28">
        <v>3786.72</v>
      </c>
      <c r="M138" s="5">
        <v>3786.72</v>
      </c>
      <c r="O138" s="1" t="s">
        <v>15</v>
      </c>
      <c r="P138" s="1" t="s">
        <v>16</v>
      </c>
    </row>
    <row r="139" spans="1:17" ht="45" x14ac:dyDescent="0.2">
      <c r="A139" s="1">
        <v>32</v>
      </c>
      <c r="B139" s="1" t="s">
        <v>164</v>
      </c>
      <c r="D139" s="1" t="s">
        <v>217</v>
      </c>
      <c r="E139" s="1" t="s">
        <v>476</v>
      </c>
      <c r="F139" s="1" t="s">
        <v>477</v>
      </c>
      <c r="G139" s="4">
        <v>45863</v>
      </c>
      <c r="H139" s="1" t="s">
        <v>79</v>
      </c>
      <c r="I139" s="1" t="s">
        <v>478</v>
      </c>
      <c r="J139" s="1" t="s">
        <v>479</v>
      </c>
      <c r="K139" s="5">
        <v>820766.08</v>
      </c>
      <c r="M139" s="5">
        <v>820766.08</v>
      </c>
      <c r="N139" s="1" t="s">
        <v>480</v>
      </c>
      <c r="O139" s="1" t="s">
        <v>15</v>
      </c>
      <c r="P139" s="1" t="s">
        <v>16</v>
      </c>
      <c r="Q139" s="1" t="s">
        <v>481</v>
      </c>
    </row>
    <row r="140" spans="1:17" ht="45" x14ac:dyDescent="0.2">
      <c r="B140" s="1" t="s">
        <v>164</v>
      </c>
      <c r="D140" s="1" t="s">
        <v>217</v>
      </c>
      <c r="E140" s="1" t="s">
        <v>342</v>
      </c>
      <c r="F140" s="1" t="s">
        <v>411</v>
      </c>
      <c r="G140" s="4">
        <v>45790</v>
      </c>
      <c r="H140" s="1" t="s">
        <v>409</v>
      </c>
      <c r="I140" s="1" t="s">
        <v>485</v>
      </c>
      <c r="J140" s="1" t="s">
        <v>410</v>
      </c>
      <c r="K140" s="5">
        <v>29424.06</v>
      </c>
      <c r="L140" s="1">
        <v>0</v>
      </c>
      <c r="M140" s="5">
        <v>29424.06</v>
      </c>
      <c r="N140" s="1">
        <v>54489</v>
      </c>
      <c r="O140" s="1" t="s">
        <v>15</v>
      </c>
      <c r="P140" s="1" t="s">
        <v>16</v>
      </c>
      <c r="Q140" s="1" t="s">
        <v>354</v>
      </c>
    </row>
    <row r="141" spans="1:17" ht="45" x14ac:dyDescent="0.2">
      <c r="B141" s="1" t="s">
        <v>164</v>
      </c>
      <c r="D141" s="1" t="s">
        <v>217</v>
      </c>
      <c r="E141" s="1" t="s">
        <v>342</v>
      </c>
      <c r="F141" s="1" t="s">
        <v>408</v>
      </c>
      <c r="G141" s="4">
        <v>45793</v>
      </c>
      <c r="H141" s="1" t="s">
        <v>409</v>
      </c>
      <c r="I141" s="1" t="s">
        <v>485</v>
      </c>
      <c r="J141" s="1" t="s">
        <v>410</v>
      </c>
      <c r="K141" s="5">
        <v>2313.4499999999998</v>
      </c>
      <c r="L141" s="1">
        <v>0</v>
      </c>
      <c r="M141" s="5">
        <v>2313.4499999999998</v>
      </c>
      <c r="N141" s="1">
        <v>485</v>
      </c>
      <c r="O141" s="1" t="s">
        <v>15</v>
      </c>
      <c r="P141" s="1" t="s">
        <v>16</v>
      </c>
      <c r="Q141" s="1" t="s">
        <v>412</v>
      </c>
    </row>
    <row r="142" spans="1:17" x14ac:dyDescent="0.2">
      <c r="G142" s="4"/>
      <c r="K142" s="5"/>
      <c r="L142" s="1">
        <f>SUM(L108:L141)</f>
        <v>0</v>
      </c>
      <c r="M142" s="5"/>
    </row>
    <row r="143" spans="1:17" x14ac:dyDescent="0.2">
      <c r="G143" s="4"/>
      <c r="K143" s="5"/>
      <c r="M143" s="5"/>
    </row>
    <row r="144" spans="1:17" x14ac:dyDescent="0.2">
      <c r="K144" s="5">
        <f>SUM(K108:K141)</f>
        <v>8943724.0399999991</v>
      </c>
    </row>
    <row r="145" spans="10:11" x14ac:dyDescent="0.2">
      <c r="K145" s="5"/>
    </row>
    <row r="146" spans="10:11" x14ac:dyDescent="0.2">
      <c r="J146" s="1" t="s">
        <v>340</v>
      </c>
      <c r="K146" s="5">
        <v>353682.03</v>
      </c>
    </row>
    <row r="147" spans="10:11" x14ac:dyDescent="0.2">
      <c r="K147" s="5">
        <f>SUM(K145:K146)</f>
        <v>353682.03</v>
      </c>
    </row>
    <row r="149" spans="10:11" x14ac:dyDescent="0.2">
      <c r="K149" s="5">
        <f>K106+K144+K146</f>
        <v>9297406.0699999984</v>
      </c>
    </row>
    <row r="150" spans="10:11" x14ac:dyDescent="0.2">
      <c r="K150" s="5"/>
    </row>
  </sheetData>
  <autoFilter ref="A1:P1">
    <sortState ref="A2:M2">
      <sortCondition ref="C1"/>
    </sortState>
  </autoFilter>
  <sortState ref="O20:Q32">
    <sortCondition descending="1" ref="O32"/>
  </sortState>
  <mergeCells count="2">
    <mergeCell ref="A2:S2"/>
    <mergeCell ref="A107:S107"/>
  </mergeCells>
  <pageMargins left="0" right="0" top="0" bottom="0" header="0" footer="0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Бугаевский Станислав Юрьевич</dc:creator>
  <cp:lastModifiedBy>Zemelny-2</cp:lastModifiedBy>
  <cp:lastPrinted>2026-01-19T05:13:37Z</cp:lastPrinted>
  <dcterms:created xsi:type="dcterms:W3CDTF">2023-07-21T06:52:36Z</dcterms:created>
  <dcterms:modified xsi:type="dcterms:W3CDTF">2026-01-19T06:52:42Z</dcterms:modified>
</cp:coreProperties>
</file>