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2" i="1" l="1"/>
  <c r="K102" i="1"/>
  <c r="J102" i="1"/>
  <c r="I102" i="1"/>
  <c r="H102" i="1"/>
  <c r="L100" i="1"/>
  <c r="K100" i="1"/>
  <c r="J100" i="1"/>
  <c r="I100" i="1"/>
  <c r="H100" i="1"/>
  <c r="L96" i="1"/>
  <c r="K96" i="1"/>
  <c r="J96" i="1"/>
  <c r="I96" i="1"/>
  <c r="H96" i="1"/>
  <c r="L92" i="1"/>
  <c r="K92" i="1"/>
  <c r="J92" i="1"/>
  <c r="I92" i="1"/>
  <c r="H92" i="1"/>
  <c r="L90" i="1"/>
  <c r="K90" i="1"/>
  <c r="J90" i="1"/>
  <c r="I90" i="1"/>
  <c r="H90" i="1"/>
  <c r="L87" i="1"/>
  <c r="K87" i="1"/>
  <c r="J87" i="1"/>
  <c r="I87" i="1"/>
  <c r="H87" i="1"/>
  <c r="L83" i="1"/>
  <c r="K83" i="1"/>
  <c r="J83" i="1"/>
  <c r="I83" i="1"/>
  <c r="H83" i="1"/>
  <c r="L81" i="1"/>
  <c r="K81" i="1"/>
  <c r="J81" i="1"/>
  <c r="I81" i="1"/>
  <c r="H81" i="1"/>
  <c r="L78" i="1"/>
  <c r="K78" i="1"/>
  <c r="J78" i="1"/>
  <c r="I78" i="1"/>
  <c r="H78" i="1"/>
  <c r="L75" i="1"/>
  <c r="K75" i="1"/>
  <c r="J75" i="1"/>
  <c r="I75" i="1"/>
  <c r="H75" i="1"/>
  <c r="L72" i="1"/>
  <c r="K72" i="1"/>
  <c r="J72" i="1"/>
  <c r="I72" i="1"/>
  <c r="H72" i="1"/>
  <c r="L68" i="1"/>
  <c r="L67" i="1" s="1"/>
  <c r="K68" i="1"/>
  <c r="K67" i="1" s="1"/>
  <c r="J68" i="1"/>
  <c r="J67" i="1" s="1"/>
  <c r="I68" i="1"/>
  <c r="I67" i="1" s="1"/>
  <c r="H68" i="1"/>
  <c r="H67" i="1" s="1"/>
  <c r="H71" i="1" l="1"/>
  <c r="L71" i="1"/>
  <c r="H77" i="1"/>
  <c r="J86" i="1"/>
  <c r="H95" i="1"/>
  <c r="I71" i="1"/>
  <c r="K71" i="1"/>
  <c r="J71" i="1"/>
  <c r="L77" i="1"/>
  <c r="J77" i="1"/>
  <c r="I77" i="1"/>
  <c r="K77" i="1"/>
  <c r="K86" i="1"/>
  <c r="I86" i="1"/>
  <c r="L86" i="1"/>
  <c r="L95" i="1"/>
  <c r="J95" i="1"/>
  <c r="I95" i="1"/>
  <c r="K95" i="1"/>
  <c r="H86" i="1"/>
  <c r="L64" i="1"/>
  <c r="K64" i="1"/>
  <c r="J64" i="1"/>
  <c r="I64" i="1"/>
  <c r="H64" i="1"/>
  <c r="L60" i="1"/>
  <c r="K60" i="1"/>
  <c r="J60" i="1"/>
  <c r="I60" i="1"/>
  <c r="H60" i="1"/>
  <c r="H59" i="1" l="1"/>
  <c r="J59" i="1"/>
  <c r="I59" i="1"/>
  <c r="K59" i="1"/>
  <c r="L57" i="1"/>
  <c r="K57" i="1"/>
  <c r="J57" i="1"/>
  <c r="I57" i="1"/>
  <c r="H57" i="1"/>
  <c r="L54" i="1"/>
  <c r="K54" i="1"/>
  <c r="J54" i="1"/>
  <c r="I54" i="1"/>
  <c r="H54" i="1"/>
  <c r="I53" i="1" l="1"/>
  <c r="K53" i="1"/>
  <c r="J53" i="1"/>
  <c r="L53" i="1"/>
  <c r="H53" i="1"/>
  <c r="L49" i="1"/>
  <c r="L48" i="1" s="1"/>
  <c r="K49" i="1"/>
  <c r="K48" i="1" s="1"/>
  <c r="J49" i="1"/>
  <c r="J48" i="1" s="1"/>
  <c r="I49" i="1"/>
  <c r="I48" i="1" s="1"/>
  <c r="H49" i="1"/>
  <c r="H48" i="1" s="1"/>
  <c r="L44" i="1"/>
  <c r="L43" i="1" s="1"/>
  <c r="K44" i="1"/>
  <c r="K43" i="1" s="1"/>
  <c r="J44" i="1"/>
  <c r="J43" i="1" s="1"/>
  <c r="I44" i="1"/>
  <c r="I43" i="1" s="1"/>
  <c r="H44" i="1"/>
  <c r="H43" i="1" s="1"/>
  <c r="L40" i="1" l="1"/>
  <c r="K40" i="1"/>
  <c r="J40" i="1"/>
  <c r="I40" i="1"/>
  <c r="H40" i="1"/>
  <c r="L38" i="1"/>
  <c r="K38" i="1"/>
  <c r="J38" i="1"/>
  <c r="I38" i="1"/>
  <c r="H38" i="1"/>
  <c r="L33" i="1"/>
  <c r="K33" i="1"/>
  <c r="J33" i="1"/>
  <c r="I33" i="1"/>
  <c r="H33" i="1"/>
  <c r="L29" i="1"/>
  <c r="K29" i="1"/>
  <c r="J29" i="1"/>
  <c r="I29" i="1"/>
  <c r="H29" i="1"/>
  <c r="L24" i="1"/>
  <c r="K24" i="1"/>
  <c r="J24" i="1"/>
  <c r="I24" i="1"/>
  <c r="H24" i="1"/>
  <c r="L19" i="1"/>
  <c r="K14" i="1"/>
  <c r="J19" i="1"/>
  <c r="I19" i="1"/>
  <c r="H19" i="1"/>
  <c r="L15" i="1"/>
  <c r="K15" i="1"/>
  <c r="J15" i="1"/>
  <c r="I15" i="1"/>
  <c r="H15" i="1"/>
  <c r="H14" i="1" s="1"/>
  <c r="L10" i="1"/>
  <c r="K10" i="1"/>
  <c r="J10" i="1"/>
  <c r="I10" i="1"/>
  <c r="H10" i="1"/>
  <c r="J14" i="1" l="1"/>
  <c r="I14" i="1"/>
  <c r="L14" i="1"/>
  <c r="I28" i="1"/>
  <c r="K28" i="1"/>
  <c r="K9" i="1" s="1"/>
  <c r="J28" i="1"/>
  <c r="L28" i="1"/>
  <c r="L9" i="1" s="1"/>
  <c r="H28" i="1"/>
  <c r="J9" i="1" l="1"/>
  <c r="I9" i="1"/>
  <c r="H9" i="1"/>
</calcChain>
</file>

<file path=xl/sharedStrings.xml><?xml version="1.0" encoding="utf-8"?>
<sst xmlns="http://schemas.openxmlformats.org/spreadsheetml/2006/main" count="542" uniqueCount="100">
  <si>
    <t>"Утверждаю"</t>
  </si>
  <si>
    <t>Руководитель</t>
  </si>
  <si>
    <t>подпись</t>
  </si>
  <si>
    <t>БЮДЖЕТНАЯ  РОСПИСЬ (расходы)</t>
  </si>
  <si>
    <t>в рублях</t>
  </si>
  <si>
    <t xml:space="preserve">Наименование </t>
  </si>
  <si>
    <t>вед</t>
  </si>
  <si>
    <t>раздел,подраздел</t>
  </si>
  <si>
    <t>целевая статья</t>
  </si>
  <si>
    <t>вид расхода</t>
  </si>
  <si>
    <t>экономическая классификация</t>
  </si>
  <si>
    <t>дополнительная классификация</t>
  </si>
  <si>
    <t xml:space="preserve">Сумма на год </t>
  </si>
  <si>
    <t>1 кв</t>
  </si>
  <si>
    <t>2 кв</t>
  </si>
  <si>
    <t>3 кв</t>
  </si>
  <si>
    <t>4 кв</t>
  </si>
  <si>
    <t>Центральный аппарат</t>
  </si>
  <si>
    <t>0104</t>
  </si>
  <si>
    <t>0000020400</t>
  </si>
  <si>
    <t>000</t>
  </si>
  <si>
    <t xml:space="preserve">Оплата труда и начисление </t>
  </si>
  <si>
    <t>210</t>
  </si>
  <si>
    <t>Заработная плата</t>
  </si>
  <si>
    <t>121</t>
  </si>
  <si>
    <t>211</t>
  </si>
  <si>
    <t>Прочие выплаты</t>
  </si>
  <si>
    <t>122</t>
  </si>
  <si>
    <t>212</t>
  </si>
  <si>
    <t>Начисления на выплаты по оплате труда</t>
  </si>
  <si>
    <t>129</t>
  </si>
  <si>
    <t>213</t>
  </si>
  <si>
    <t>0102</t>
  </si>
  <si>
    <t>0000020300</t>
  </si>
  <si>
    <t>Оплата работ и услуг</t>
  </si>
  <si>
    <t>220</t>
  </si>
  <si>
    <t>Услуги связи</t>
  </si>
  <si>
    <t>242</t>
  </si>
  <si>
    <t>221</t>
  </si>
  <si>
    <t>Транспортные услуги</t>
  </si>
  <si>
    <t>244</t>
  </si>
  <si>
    <t>222</t>
  </si>
  <si>
    <t>Коммунальные услуги</t>
  </si>
  <si>
    <t>223</t>
  </si>
  <si>
    <t>Арендная плата за пользование имуществом</t>
  </si>
  <si>
    <t>224</t>
  </si>
  <si>
    <t>Работы,услуги по содержанию имущества</t>
  </si>
  <si>
    <t>225</t>
  </si>
  <si>
    <t>Прочие работы,услуги</t>
  </si>
  <si>
    <t>226</t>
  </si>
  <si>
    <t>300</t>
  </si>
  <si>
    <t>Прочие расходы</t>
  </si>
  <si>
    <t>290</t>
  </si>
  <si>
    <t>Уплата налогов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</si>
  <si>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</si>
  <si>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</si>
  <si>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</si>
  <si>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</si>
  <si>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</si>
  <si>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Поступление нефинансовых активов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</si>
  <si>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</si>
  <si>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</si>
  <si>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</si>
  <si>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</si>
  <si>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0113</t>
  </si>
  <si>
    <t>0000010093</t>
  </si>
  <si>
    <t>111</t>
  </si>
  <si>
    <t>119</t>
  </si>
  <si>
    <t>ВСЕГО</t>
  </si>
  <si>
    <t>0000000000</t>
  </si>
  <si>
    <t>Обслужиание</t>
  </si>
  <si>
    <t>обслуживание СДК</t>
  </si>
  <si>
    <t>обслуживание библиотека</t>
  </si>
  <si>
    <t>0000010440</t>
  </si>
  <si>
    <t>0000010442</t>
  </si>
  <si>
    <t>ВУС</t>
  </si>
  <si>
    <t>0203</t>
  </si>
  <si>
    <t>МЧС</t>
  </si>
  <si>
    <t>0309</t>
  </si>
  <si>
    <t>0000051180</t>
  </si>
  <si>
    <t>0000000218</t>
  </si>
  <si>
    <t>благоустройство</t>
  </si>
  <si>
    <t>культура</t>
  </si>
  <si>
    <t>библиотека</t>
  </si>
  <si>
    <t>0502</t>
  </si>
  <si>
    <t>0503</t>
  </si>
  <si>
    <t>0801</t>
  </si>
  <si>
    <t>0000060400</t>
  </si>
  <si>
    <t>0000060500</t>
  </si>
  <si>
    <t>0000060351</t>
  </si>
  <si>
    <t>11</t>
  </si>
  <si>
    <t>13</t>
  </si>
  <si>
    <t>12</t>
  </si>
  <si>
    <t>23</t>
  </si>
  <si>
    <t>85</t>
  </si>
  <si>
    <t>32</t>
  </si>
  <si>
    <t>19</t>
  </si>
  <si>
    <t>39</t>
  </si>
  <si>
    <t>25</t>
  </si>
  <si>
    <t xml:space="preserve">с/п "Чупровское"   на 2017год      от  20.01.2017г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</si>
</sst>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6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49" fontId="0" fillId="0" borderId="4" xfId="0" applyNumberFormat="1" applyFont="1" applyBorder="1"/>
    <xf numFmtId="0" fontId="0" fillId="0" borderId="4" xfId="0" applyNumberFormat="1" applyFont="1" applyBorder="1"/>
    <xf numFmtId="0" fontId="0" fillId="0" borderId="7" xfId="0" applyNumberFormat="1" applyFont="1" applyBorder="1"/>
    <xf numFmtId="0" fontId="0" fillId="0" borderId="6" xfId="0" applyNumberFormat="1" applyFont="1" applyBorder="1"/>
    <xf numFmtId="49" fontId="0" fillId="0" borderId="3" xfId="0" applyNumberFormat="1" applyFont="1" applyBorder="1"/>
    <xf numFmtId="49" fontId="0" fillId="0" borderId="8" xfId="0" applyNumberFormat="1" applyBorder="1" applyAlignment="1">
      <alignment wrapText="1"/>
    </xf>
    <xf numFmtId="49" fontId="0" fillId="0" borderId="9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"/>
  <sheetViews>
    <sheetView tabSelected="1" workbookViewId="0">
      <selection activeCell="L12" sqref="L12"/>
    </sheetView>
  </sheetViews>
  <sheetFormatPr defaultRowHeight="15" x14ac:dyDescent="0.25"/>
  <cols>
    <col min="1" max="1" width="19.42578125" customWidth="1"/>
    <col min="2" max="2" width="1.42578125" customWidth="1"/>
    <col min="3" max="3" width="4.85546875" customWidth="1"/>
    <col min="4" max="4" width="10.85546875" customWidth="1"/>
    <col min="5" max="5" width="4.42578125" customWidth="1"/>
    <col min="6" max="6" width="4.28515625" customWidth="1"/>
    <col min="7" max="7" width="3.7109375" customWidth="1"/>
    <col min="8" max="8" width="8.140625" customWidth="1"/>
    <col min="9" max="9" width="7.28515625" customWidth="1"/>
    <col min="10" max="12" width="6.7109375" customWidth="1"/>
  </cols>
  <sheetData>
    <row r="2" spans="1:12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1"/>
      <c r="L2" s="1"/>
    </row>
    <row r="3" spans="1:12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</row>
    <row r="4" spans="1:12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1"/>
      <c r="L4" s="1"/>
    </row>
    <row r="5" spans="1:12" ht="18.75" x14ac:dyDescent="0.3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95" x14ac:dyDescent="0.25">
      <c r="A8" s="2" t="s">
        <v>5</v>
      </c>
      <c r="B8" s="2" t="s">
        <v>6</v>
      </c>
      <c r="C8" s="3" t="s">
        <v>7</v>
      </c>
      <c r="D8" s="2" t="s">
        <v>8</v>
      </c>
      <c r="E8" s="3" t="s">
        <v>9</v>
      </c>
      <c r="F8" s="3" t="s">
        <v>10</v>
      </c>
      <c r="G8" s="3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</row>
    <row r="9" spans="1:12" x14ac:dyDescent="0.25">
      <c r="A9" s="4" t="s">
        <v>68</v>
      </c>
      <c r="B9" s="5"/>
      <c r="C9" s="5" t="s">
        <v>20</v>
      </c>
      <c r="D9" s="5" t="s">
        <v>69</v>
      </c>
      <c r="E9" s="5" t="s">
        <v>20</v>
      </c>
      <c r="F9" s="5" t="s">
        <v>20</v>
      </c>
      <c r="G9" s="5" t="s">
        <v>20</v>
      </c>
      <c r="H9" s="6">
        <f>SUM(H10,H14,H28,H43,H48,H53,H59,H67,H71,H77,H86,H95)</f>
        <v>1088191.6200000001</v>
      </c>
      <c r="I9" s="6">
        <f>SUM(I10,I14,I28,I43,I48,I53,I59,I67,I71,I77,I86,I95)</f>
        <v>346623.62</v>
      </c>
      <c r="J9" s="6">
        <f>SUM(J10,J14,J28,J43,J48,J53,J59,J67,J71,J77,J86,J95)</f>
        <v>341623</v>
      </c>
      <c r="K9" s="6">
        <f>SUM(K10,K14,K28,K43,K48,K53,K59,K67,K71,K77,K86,K95)</f>
        <v>277786</v>
      </c>
      <c r="L9" s="7">
        <f>SUM(L10,L14,L28,L43,L48,L53,L59,L67,L71,L77,L86,L95)</f>
        <v>122153</v>
      </c>
    </row>
    <row r="10" spans="1:12" x14ac:dyDescent="0.25">
      <c r="A10" s="4" t="s">
        <v>21</v>
      </c>
      <c r="B10" s="5"/>
      <c r="C10" s="5" t="s">
        <v>32</v>
      </c>
      <c r="D10" s="5" t="s">
        <v>33</v>
      </c>
      <c r="E10" s="5"/>
      <c r="F10" s="5" t="s">
        <v>22</v>
      </c>
      <c r="G10" s="5"/>
      <c r="H10" s="6">
        <f>SUM(H11:H13)</f>
        <v>294366</v>
      </c>
      <c r="I10" s="6">
        <f t="shared" ref="I10:L10" si="0">SUM(I11:I13)</f>
        <v>100337</v>
      </c>
      <c r="J10" s="6">
        <f t="shared" si="0"/>
        <v>100337</v>
      </c>
      <c r="K10" s="6">
        <f t="shared" si="0"/>
        <v>73591</v>
      </c>
      <c r="L10" s="8">
        <f t="shared" si="0"/>
        <v>20101</v>
      </c>
    </row>
    <row r="11" spans="1:12" x14ac:dyDescent="0.25">
      <c r="A11" s="9" t="s">
        <v>23</v>
      </c>
      <c r="B11" s="10"/>
      <c r="C11" s="10" t="s">
        <v>32</v>
      </c>
      <c r="D11" s="10" t="s">
        <v>33</v>
      </c>
      <c r="E11" s="10" t="s">
        <v>24</v>
      </c>
      <c r="F11" s="10" t="s">
        <v>25</v>
      </c>
      <c r="G11" s="10" t="s">
        <v>90</v>
      </c>
      <c r="H11" s="11">
        <v>213968</v>
      </c>
      <c r="I11" s="17">
        <v>80238</v>
      </c>
      <c r="J11" s="11">
        <v>80238</v>
      </c>
      <c r="K11" s="12">
        <v>53492</v>
      </c>
      <c r="L11" s="13">
        <v>0</v>
      </c>
    </row>
    <row r="12" spans="1:12" x14ac:dyDescent="0.25">
      <c r="A12" s="9" t="s">
        <v>26</v>
      </c>
      <c r="B12" s="10"/>
      <c r="C12" s="10" t="s">
        <v>32</v>
      </c>
      <c r="D12" s="10" t="s">
        <v>33</v>
      </c>
      <c r="E12" s="10" t="s">
        <v>27</v>
      </c>
      <c r="F12" s="10" t="s">
        <v>28</v>
      </c>
      <c r="G12" s="10" t="s">
        <v>20</v>
      </c>
      <c r="H12" s="11"/>
      <c r="I12" s="11"/>
      <c r="J12" s="11"/>
      <c r="K12" s="12"/>
      <c r="L12" s="13"/>
    </row>
    <row r="13" spans="1:12" ht="45" x14ac:dyDescent="0.25">
      <c r="A13" s="14" t="s">
        <v>29</v>
      </c>
      <c r="B13" s="10"/>
      <c r="C13" s="10" t="s">
        <v>32</v>
      </c>
      <c r="D13" s="10" t="s">
        <v>33</v>
      </c>
      <c r="E13" s="10" t="s">
        <v>30</v>
      </c>
      <c r="F13" s="10" t="s">
        <v>31</v>
      </c>
      <c r="G13" s="10" t="s">
        <v>91</v>
      </c>
      <c r="H13" s="11">
        <v>80398</v>
      </c>
      <c r="I13" s="11">
        <v>20099</v>
      </c>
      <c r="J13" s="11">
        <v>20099</v>
      </c>
      <c r="K13" s="12">
        <v>20099</v>
      </c>
      <c r="L13" s="13">
        <v>20101</v>
      </c>
    </row>
    <row r="14" spans="1:12" x14ac:dyDescent="0.25">
      <c r="A14" s="4" t="s">
        <v>17</v>
      </c>
      <c r="B14" s="5"/>
      <c r="C14" s="5" t="s">
        <v>18</v>
      </c>
      <c r="D14" s="5" t="s">
        <v>19</v>
      </c>
      <c r="E14" s="5" t="s">
        <v>20</v>
      </c>
      <c r="F14" s="5" t="s">
        <v>20</v>
      </c>
      <c r="G14" s="5" t="s">
        <v>20</v>
      </c>
      <c r="H14" s="6">
        <f>SUM(H15,H19,H24,)</f>
        <v>186988.62</v>
      </c>
      <c r="I14" s="6">
        <f>SUM(I15,I19,I24,)</f>
        <v>58931.62</v>
      </c>
      <c r="J14" s="6">
        <f>SUM(J15,J19,J24)</f>
        <v>53931</v>
      </c>
      <c r="K14" s="6">
        <f>SUM(K15,K19,K24)</f>
        <v>52490</v>
      </c>
      <c r="L14" s="7">
        <f>SUM(L15,L19,L24)</f>
        <v>21635</v>
      </c>
    </row>
    <row r="15" spans="1:12" x14ac:dyDescent="0.25">
      <c r="A15" s="4" t="s">
        <v>21</v>
      </c>
      <c r="B15" s="5"/>
      <c r="C15" s="5" t="s">
        <v>18</v>
      </c>
      <c r="D15" s="5" t="s">
        <v>19</v>
      </c>
      <c r="E15" s="5"/>
      <c r="F15" s="5" t="s">
        <v>22</v>
      </c>
      <c r="G15" s="5"/>
      <c r="H15" s="6">
        <f>SUM(H16:H18)</f>
        <v>144988</v>
      </c>
      <c r="I15" s="6">
        <f t="shared" ref="I15:L15" si="1">SUM(I16:I18)</f>
        <v>45431</v>
      </c>
      <c r="J15" s="6">
        <f t="shared" si="1"/>
        <v>45431</v>
      </c>
      <c r="K15" s="6">
        <f t="shared" si="1"/>
        <v>44991</v>
      </c>
      <c r="L15" s="8">
        <f t="shared" si="1"/>
        <v>9135</v>
      </c>
    </row>
    <row r="16" spans="1:12" x14ac:dyDescent="0.25">
      <c r="A16" s="9" t="s">
        <v>23</v>
      </c>
      <c r="B16" s="10"/>
      <c r="C16" s="10" t="s">
        <v>18</v>
      </c>
      <c r="D16" s="10" t="s">
        <v>19</v>
      </c>
      <c r="E16" s="10" t="s">
        <v>24</v>
      </c>
      <c r="F16" s="10" t="s">
        <v>25</v>
      </c>
      <c r="G16" s="10" t="s">
        <v>90</v>
      </c>
      <c r="H16" s="11">
        <v>108451</v>
      </c>
      <c r="I16" s="11">
        <v>36297</v>
      </c>
      <c r="J16" s="11">
        <v>36297</v>
      </c>
      <c r="K16" s="12">
        <v>35857</v>
      </c>
      <c r="L16" s="13">
        <v>0</v>
      </c>
    </row>
    <row r="17" spans="1:12" x14ac:dyDescent="0.25">
      <c r="A17" s="9" t="s">
        <v>26</v>
      </c>
      <c r="B17" s="10"/>
      <c r="C17" s="10" t="s">
        <v>18</v>
      </c>
      <c r="D17" s="10" t="s">
        <v>19</v>
      </c>
      <c r="E17" s="10" t="s">
        <v>27</v>
      </c>
      <c r="F17" s="10" t="s">
        <v>28</v>
      </c>
      <c r="G17" s="10" t="s">
        <v>92</v>
      </c>
      <c r="H17" s="11"/>
      <c r="I17" s="11"/>
      <c r="J17" s="11"/>
      <c r="K17" s="12"/>
      <c r="L17" s="13"/>
    </row>
    <row r="18" spans="1:12" ht="45" x14ac:dyDescent="0.25">
      <c r="A18" s="14" t="s">
        <v>29</v>
      </c>
      <c r="B18" s="10"/>
      <c r="C18" s="10" t="s">
        <v>18</v>
      </c>
      <c r="D18" s="10" t="s">
        <v>19</v>
      </c>
      <c r="E18" s="10" t="s">
        <v>30</v>
      </c>
      <c r="F18" s="10" t="s">
        <v>31</v>
      </c>
      <c r="G18" s="10" t="s">
        <v>91</v>
      </c>
      <c r="H18" s="11">
        <v>36537</v>
      </c>
      <c r="I18" s="11">
        <v>9134</v>
      </c>
      <c r="J18" s="11">
        <v>9134</v>
      </c>
      <c r="K18" s="12">
        <v>9134</v>
      </c>
      <c r="L18" s="13">
        <v>9135</v>
      </c>
    </row>
    <row r="19" spans="1:12" x14ac:dyDescent="0.25">
      <c r="A19" s="4" t="s">
        <v>34</v>
      </c>
      <c r="B19" s="5"/>
      <c r="C19" s="5" t="s">
        <v>18</v>
      </c>
      <c r="D19" s="5" t="s">
        <v>19</v>
      </c>
      <c r="E19" s="5"/>
      <c r="F19" s="5" t="s">
        <v>35</v>
      </c>
      <c r="G19" s="5"/>
      <c r="H19" s="6">
        <f>SUM(H20:H23)</f>
        <v>30000.62</v>
      </c>
      <c r="I19" s="6">
        <f>SUM(I20:I23)</f>
        <v>10000.620000000001</v>
      </c>
      <c r="J19" s="6">
        <f>SUM(J20:J23)</f>
        <v>5000</v>
      </c>
      <c r="K19" s="6">
        <v>4999</v>
      </c>
      <c r="L19" s="8">
        <f>SUM(L20:L23)</f>
        <v>10000</v>
      </c>
    </row>
    <row r="20" spans="1:12" x14ac:dyDescent="0.25">
      <c r="A20" s="9" t="s">
        <v>36</v>
      </c>
      <c r="B20" s="10"/>
      <c r="C20" s="10" t="s">
        <v>18</v>
      </c>
      <c r="D20" s="10" t="s">
        <v>19</v>
      </c>
      <c r="E20" s="10" t="s">
        <v>37</v>
      </c>
      <c r="F20" s="10" t="s">
        <v>38</v>
      </c>
      <c r="G20" s="10" t="s">
        <v>20</v>
      </c>
      <c r="H20" s="11"/>
      <c r="I20" s="11"/>
      <c r="J20" s="11"/>
      <c r="K20" s="12"/>
      <c r="L20" s="13"/>
    </row>
    <row r="21" spans="1:12" x14ac:dyDescent="0.25">
      <c r="A21" s="9" t="s">
        <v>39</v>
      </c>
      <c r="B21" s="10"/>
      <c r="C21" s="10" t="s">
        <v>18</v>
      </c>
      <c r="D21" s="10" t="s">
        <v>19</v>
      </c>
      <c r="E21" s="10" t="s">
        <v>40</v>
      </c>
      <c r="F21" s="10" t="s">
        <v>41</v>
      </c>
      <c r="G21" s="10" t="s">
        <v>20</v>
      </c>
      <c r="H21" s="11"/>
      <c r="I21" s="11"/>
      <c r="J21" s="11"/>
      <c r="K21" s="12"/>
      <c r="L21" s="13"/>
    </row>
    <row r="22" spans="1:12" x14ac:dyDescent="0.25">
      <c r="A22" s="9" t="s">
        <v>42</v>
      </c>
      <c r="B22" s="10"/>
      <c r="C22" s="10" t="s">
        <v>18</v>
      </c>
      <c r="D22" s="10" t="s">
        <v>19</v>
      </c>
      <c r="E22" s="10" t="s">
        <v>40</v>
      </c>
      <c r="F22" s="10" t="s">
        <v>43</v>
      </c>
      <c r="G22" s="10" t="s">
        <v>93</v>
      </c>
      <c r="H22" s="11">
        <v>30000.62</v>
      </c>
      <c r="I22" s="11">
        <v>10000.620000000001</v>
      </c>
      <c r="J22" s="11">
        <v>5000</v>
      </c>
      <c r="K22" s="12">
        <v>4999.38</v>
      </c>
      <c r="L22" s="13">
        <v>10000</v>
      </c>
    </row>
    <row r="23" spans="1:12" x14ac:dyDescent="0.25">
      <c r="A23" s="9" t="s">
        <v>48</v>
      </c>
      <c r="B23" s="10"/>
      <c r="C23" s="10" t="s">
        <v>18</v>
      </c>
      <c r="D23" s="10" t="s">
        <v>19</v>
      </c>
      <c r="E23" s="10" t="s">
        <v>37</v>
      </c>
      <c r="F23" s="10" t="s">
        <v>49</v>
      </c>
      <c r="G23" s="10" t="s">
        <v>20</v>
      </c>
      <c r="H23" s="11"/>
      <c r="I23" s="11"/>
      <c r="J23" s="11"/>
      <c r="K23" s="12"/>
      <c r="L23" s="13"/>
    </row>
    <row r="24" spans="1:12" x14ac:dyDescent="0.25">
      <c r="A24" s="4" t="s">
        <v>51</v>
      </c>
      <c r="B24" s="5"/>
      <c r="C24" s="5" t="s">
        <v>18</v>
      </c>
      <c r="D24" s="5" t="s">
        <v>19</v>
      </c>
      <c r="E24" s="5"/>
      <c r="F24" s="5" t="s">
        <v>52</v>
      </c>
      <c r="G24" s="5"/>
      <c r="H24" s="6">
        <f>SUM(H25:H27)</f>
        <v>12000</v>
      </c>
      <c r="I24" s="6">
        <f t="shared" ref="I24:L24" si="2">SUM(I25:I27)</f>
        <v>3500</v>
      </c>
      <c r="J24" s="6">
        <f t="shared" si="2"/>
        <v>3500</v>
      </c>
      <c r="K24" s="6">
        <f t="shared" si="2"/>
        <v>2500</v>
      </c>
      <c r="L24" s="8">
        <f t="shared" si="2"/>
        <v>2500</v>
      </c>
    </row>
    <row r="25" spans="1:12" ht="60" x14ac:dyDescent="0.25">
      <c r="A25" s="15" t="s">
        <v>53</v>
      </c>
      <c r="B25" s="5"/>
      <c r="C25" s="16" t="s">
        <v>18</v>
      </c>
      <c r="D25" s="16" t="s">
        <v>19</v>
      </c>
      <c r="E25" s="16" t="s">
        <v>54</v>
      </c>
      <c r="F25" s="16" t="s">
        <v>52</v>
      </c>
      <c r="G25" s="10" t="s">
        <v>94</v>
      </c>
      <c r="H25" s="17">
        <v>10000</v>
      </c>
      <c r="I25" s="17">
        <v>3000</v>
      </c>
      <c r="J25" s="17">
        <v>3000</v>
      </c>
      <c r="K25" s="18">
        <v>2000</v>
      </c>
      <c r="L25" s="19">
        <v>2000</v>
      </c>
    </row>
    <row r="26" spans="1:12" x14ac:dyDescent="0.25">
      <c r="A26" s="20" t="s">
        <v>55</v>
      </c>
      <c r="B26" s="5"/>
      <c r="C26" s="16" t="s">
        <v>18</v>
      </c>
      <c r="D26" s="16" t="s">
        <v>19</v>
      </c>
      <c r="E26" s="16" t="s">
        <v>56</v>
      </c>
      <c r="F26" s="16" t="s">
        <v>52</v>
      </c>
      <c r="G26" s="10" t="s">
        <v>94</v>
      </c>
      <c r="H26" s="17">
        <v>2000</v>
      </c>
      <c r="I26" s="17">
        <v>500</v>
      </c>
      <c r="J26" s="17">
        <v>500</v>
      </c>
      <c r="K26" s="18">
        <v>500</v>
      </c>
      <c r="L26" s="19">
        <v>500</v>
      </c>
    </row>
    <row r="27" spans="1:12" x14ac:dyDescent="0.25">
      <c r="A27" s="20" t="s">
        <v>57</v>
      </c>
      <c r="B27" s="5"/>
      <c r="C27" s="16" t="s">
        <v>18</v>
      </c>
      <c r="D27" s="16" t="s">
        <v>19</v>
      </c>
      <c r="E27" s="16" t="s">
        <v>58</v>
      </c>
      <c r="F27" s="16" t="s">
        <v>52</v>
      </c>
      <c r="G27" s="10" t="s">
        <v>94</v>
      </c>
      <c r="H27" s="17"/>
      <c r="I27" s="17"/>
      <c r="J27" s="17"/>
      <c r="K27" s="18"/>
      <c r="L27" s="19"/>
    </row>
    <row r="28" spans="1:12" x14ac:dyDescent="0.25">
      <c r="A28" s="4" t="s">
        <v>70</v>
      </c>
      <c r="B28" s="5"/>
      <c r="C28" s="5" t="s">
        <v>64</v>
      </c>
      <c r="D28" s="5" t="s">
        <v>65</v>
      </c>
      <c r="E28" s="5" t="s">
        <v>20</v>
      </c>
      <c r="F28" s="5" t="s">
        <v>20</v>
      </c>
      <c r="G28" s="5" t="s">
        <v>20</v>
      </c>
      <c r="H28" s="6">
        <f>SUM(H29,H33,H38,H40)</f>
        <v>412534</v>
      </c>
      <c r="I28" s="6">
        <f>SUM(I29,I33,I38,I40)</f>
        <v>138783</v>
      </c>
      <c r="J28" s="6">
        <f>SUM(J29,J33,J38,J40)</f>
        <v>138783</v>
      </c>
      <c r="K28" s="6">
        <f>SUM(K29,K33,K38,K40)</f>
        <v>103133</v>
      </c>
      <c r="L28" s="7">
        <f>SUM(L29,L33,L38,L40)</f>
        <v>31835</v>
      </c>
    </row>
    <row r="29" spans="1:12" x14ac:dyDescent="0.25">
      <c r="A29" s="4" t="s">
        <v>21</v>
      </c>
      <c r="B29" s="5"/>
      <c r="C29" s="5" t="s">
        <v>64</v>
      </c>
      <c r="D29" s="5" t="s">
        <v>65</v>
      </c>
      <c r="E29" s="5"/>
      <c r="F29" s="5" t="s">
        <v>22</v>
      </c>
      <c r="G29" s="5"/>
      <c r="H29" s="6">
        <f>SUM(H30:H32)</f>
        <v>392534</v>
      </c>
      <c r="I29" s="6">
        <f t="shared" ref="I29:L29" si="3">SUM(I30:I32)</f>
        <v>133783</v>
      </c>
      <c r="J29" s="6">
        <f t="shared" si="3"/>
        <v>133783</v>
      </c>
      <c r="K29" s="6">
        <f t="shared" si="3"/>
        <v>98133</v>
      </c>
      <c r="L29" s="8">
        <f t="shared" si="3"/>
        <v>26835</v>
      </c>
    </row>
    <row r="30" spans="1:12" x14ac:dyDescent="0.25">
      <c r="A30" s="9" t="s">
        <v>23</v>
      </c>
      <c r="B30" s="10"/>
      <c r="C30" s="10" t="s">
        <v>64</v>
      </c>
      <c r="D30" s="10" t="s">
        <v>65</v>
      </c>
      <c r="E30" s="10" t="s">
        <v>66</v>
      </c>
      <c r="F30" s="10" t="s">
        <v>25</v>
      </c>
      <c r="G30" s="10" t="s">
        <v>90</v>
      </c>
      <c r="H30" s="11">
        <v>285200</v>
      </c>
      <c r="I30" s="11">
        <v>106950</v>
      </c>
      <c r="J30" s="11">
        <v>106950</v>
      </c>
      <c r="K30" s="12">
        <v>71300</v>
      </c>
      <c r="L30" s="13">
        <v>0</v>
      </c>
    </row>
    <row r="31" spans="1:12" x14ac:dyDescent="0.25">
      <c r="A31" s="9" t="s">
        <v>26</v>
      </c>
      <c r="B31" s="10"/>
      <c r="C31" s="10" t="s">
        <v>64</v>
      </c>
      <c r="D31" s="10" t="s">
        <v>65</v>
      </c>
      <c r="E31" s="10" t="s">
        <v>66</v>
      </c>
      <c r="F31" s="10" t="s">
        <v>28</v>
      </c>
      <c r="G31" s="10" t="s">
        <v>92</v>
      </c>
      <c r="H31" s="11"/>
      <c r="I31" s="11"/>
      <c r="J31" s="11"/>
      <c r="K31" s="12"/>
      <c r="L31" s="13"/>
    </row>
    <row r="32" spans="1:12" ht="45" x14ac:dyDescent="0.25">
      <c r="A32" s="14" t="s">
        <v>29</v>
      </c>
      <c r="B32" s="10"/>
      <c r="C32" s="10" t="s">
        <v>64</v>
      </c>
      <c r="D32" s="10" t="s">
        <v>65</v>
      </c>
      <c r="E32" s="10" t="s">
        <v>67</v>
      </c>
      <c r="F32" s="10" t="s">
        <v>31</v>
      </c>
      <c r="G32" s="10" t="s">
        <v>91</v>
      </c>
      <c r="H32" s="11">
        <v>107334</v>
      </c>
      <c r="I32" s="11">
        <v>26833</v>
      </c>
      <c r="J32" s="11">
        <v>26833</v>
      </c>
      <c r="K32" s="12">
        <v>26833</v>
      </c>
      <c r="L32" s="13">
        <v>26835</v>
      </c>
    </row>
    <row r="33" spans="1:12" x14ac:dyDescent="0.25">
      <c r="A33" s="4" t="s">
        <v>34</v>
      </c>
      <c r="B33" s="5"/>
      <c r="C33" s="5" t="s">
        <v>64</v>
      </c>
      <c r="D33" s="5" t="s">
        <v>65</v>
      </c>
      <c r="E33" s="5"/>
      <c r="F33" s="5" t="s">
        <v>35</v>
      </c>
      <c r="G33" s="5"/>
      <c r="H33" s="6">
        <f>SUM(H34:H37)</f>
        <v>0</v>
      </c>
      <c r="I33" s="6">
        <f>SUM(I34:I37)</f>
        <v>0</v>
      </c>
      <c r="J33" s="6">
        <f>SUM(J34:J37)</f>
        <v>0</v>
      </c>
      <c r="K33" s="6">
        <f>SUM(K34:K37)</f>
        <v>0</v>
      </c>
      <c r="L33" s="8">
        <f>SUM(L34:L37)</f>
        <v>0</v>
      </c>
    </row>
    <row r="34" spans="1:12" x14ac:dyDescent="0.25">
      <c r="A34" s="9" t="s">
        <v>39</v>
      </c>
      <c r="B34" s="10"/>
      <c r="C34" s="10" t="s">
        <v>64</v>
      </c>
      <c r="D34" s="10" t="s">
        <v>65</v>
      </c>
      <c r="E34" s="10" t="s">
        <v>40</v>
      </c>
      <c r="F34" s="10" t="s">
        <v>41</v>
      </c>
      <c r="G34" s="10" t="s">
        <v>20</v>
      </c>
      <c r="H34" s="11"/>
      <c r="I34" s="11"/>
      <c r="J34" s="11"/>
      <c r="K34" s="12"/>
      <c r="L34" s="13"/>
    </row>
    <row r="35" spans="1:12" ht="45" x14ac:dyDescent="0.25">
      <c r="A35" s="14" t="s">
        <v>44</v>
      </c>
      <c r="B35" s="10"/>
      <c r="C35" s="10" t="s">
        <v>64</v>
      </c>
      <c r="D35" s="10" t="s">
        <v>65</v>
      </c>
      <c r="E35" s="10" t="s">
        <v>40</v>
      </c>
      <c r="F35" s="10" t="s">
        <v>45</v>
      </c>
      <c r="G35" s="10" t="s">
        <v>20</v>
      </c>
      <c r="H35" s="11"/>
      <c r="I35" s="11"/>
      <c r="J35" s="11"/>
      <c r="K35" s="12"/>
      <c r="L35" s="13"/>
    </row>
    <row r="36" spans="1:12" ht="45" x14ac:dyDescent="0.25">
      <c r="A36" s="14" t="s">
        <v>46</v>
      </c>
      <c r="B36" s="10"/>
      <c r="C36" s="10" t="s">
        <v>64</v>
      </c>
      <c r="D36" s="10" t="s">
        <v>65</v>
      </c>
      <c r="E36" s="10" t="s">
        <v>40</v>
      </c>
      <c r="F36" s="10" t="s">
        <v>47</v>
      </c>
      <c r="G36" s="10" t="s">
        <v>20</v>
      </c>
      <c r="H36" s="11"/>
      <c r="I36" s="11"/>
      <c r="J36" s="11"/>
      <c r="K36" s="12"/>
      <c r="L36" s="13"/>
    </row>
    <row r="37" spans="1:12" x14ac:dyDescent="0.25">
      <c r="A37" s="9" t="s">
        <v>48</v>
      </c>
      <c r="B37" s="10"/>
      <c r="C37" s="10" t="s">
        <v>64</v>
      </c>
      <c r="D37" s="10" t="s">
        <v>65</v>
      </c>
      <c r="E37" s="10" t="s">
        <v>40</v>
      </c>
      <c r="F37" s="10" t="s">
        <v>49</v>
      </c>
      <c r="G37" s="10" t="s">
        <v>20</v>
      </c>
      <c r="H37" s="11"/>
      <c r="I37" s="11"/>
      <c r="J37" s="11"/>
      <c r="K37" s="12"/>
      <c r="L37" s="13"/>
    </row>
    <row r="38" spans="1:12" x14ac:dyDescent="0.25">
      <c r="A38" s="4" t="s">
        <v>51</v>
      </c>
      <c r="B38" s="5"/>
      <c r="C38" s="5" t="s">
        <v>64</v>
      </c>
      <c r="D38" s="5" t="s">
        <v>65</v>
      </c>
      <c r="E38" s="5"/>
      <c r="F38" s="5" t="s">
        <v>52</v>
      </c>
      <c r="G38" s="5"/>
      <c r="H38" s="6">
        <f>SUM(H39:H39)</f>
        <v>0</v>
      </c>
      <c r="I38" s="6">
        <f>SUM(I39:I39)</f>
        <v>0</v>
      </c>
      <c r="J38" s="6">
        <f>SUM(J39:J39)</f>
        <v>0</v>
      </c>
      <c r="K38" s="6">
        <f>SUM(K39:K39)</f>
        <v>0</v>
      </c>
      <c r="L38" s="8">
        <f>SUM(L39:L39)</f>
        <v>0</v>
      </c>
    </row>
    <row r="39" spans="1:12" x14ac:dyDescent="0.25">
      <c r="A39" s="20" t="s">
        <v>57</v>
      </c>
      <c r="B39" s="5"/>
      <c r="C39" s="16" t="s">
        <v>64</v>
      </c>
      <c r="D39" s="16" t="s">
        <v>65</v>
      </c>
      <c r="E39" s="16" t="s">
        <v>40</v>
      </c>
      <c r="F39" s="16" t="s">
        <v>52</v>
      </c>
      <c r="G39" s="10" t="s">
        <v>20</v>
      </c>
      <c r="H39" s="17"/>
      <c r="I39" s="17"/>
      <c r="J39" s="17"/>
      <c r="K39" s="18"/>
      <c r="L39" s="19"/>
    </row>
    <row r="40" spans="1:12" x14ac:dyDescent="0.25">
      <c r="A40" s="4" t="s">
        <v>59</v>
      </c>
      <c r="B40" s="5"/>
      <c r="C40" s="5" t="s">
        <v>64</v>
      </c>
      <c r="D40" s="5" t="s">
        <v>65</v>
      </c>
      <c r="E40" s="5"/>
      <c r="F40" s="5" t="s">
        <v>50</v>
      </c>
      <c r="G40" s="5"/>
      <c r="H40" s="6">
        <f>SUM(H41:H42)</f>
        <v>20000</v>
      </c>
      <c r="I40" s="6">
        <f>SUM(I41:I42)</f>
        <v>5000</v>
      </c>
      <c r="J40" s="6">
        <f>SUM(J41:J42)</f>
        <v>5000</v>
      </c>
      <c r="K40" s="6">
        <f>SUM(K41:K42)</f>
        <v>5000</v>
      </c>
      <c r="L40" s="8">
        <f>SUM(L41:L42)</f>
        <v>5000</v>
      </c>
    </row>
    <row r="41" spans="1:12" x14ac:dyDescent="0.25">
      <c r="A41" s="9" t="s">
        <v>60</v>
      </c>
      <c r="B41" s="10"/>
      <c r="C41" s="10" t="s">
        <v>64</v>
      </c>
      <c r="D41" s="10" t="s">
        <v>65</v>
      </c>
      <c r="E41" s="10" t="s">
        <v>40</v>
      </c>
      <c r="F41" s="10" t="s">
        <v>61</v>
      </c>
      <c r="G41" s="10" t="s">
        <v>20</v>
      </c>
      <c r="H41" s="11"/>
      <c r="I41" s="11"/>
      <c r="J41" s="11"/>
      <c r="K41" s="12"/>
      <c r="L41" s="13"/>
    </row>
    <row r="42" spans="1:12" ht="60" x14ac:dyDescent="0.25">
      <c r="A42" s="21" t="s">
        <v>62</v>
      </c>
      <c r="B42" s="22"/>
      <c r="C42" s="22" t="s">
        <v>64</v>
      </c>
      <c r="D42" s="22" t="s">
        <v>65</v>
      </c>
      <c r="E42" s="22" t="s">
        <v>40</v>
      </c>
      <c r="F42" s="22" t="s">
        <v>63</v>
      </c>
      <c r="G42" s="22" t="s">
        <v>95</v>
      </c>
      <c r="H42" s="23">
        <v>20000</v>
      </c>
      <c r="I42" s="23">
        <v>5000</v>
      </c>
      <c r="J42" s="23">
        <v>5000</v>
      </c>
      <c r="K42" s="24">
        <v>5000</v>
      </c>
      <c r="L42" s="25">
        <v>5000</v>
      </c>
    </row>
    <row r="43" spans="1:12" x14ac:dyDescent="0.25">
      <c r="A43" s="4" t="s">
        <v>71</v>
      </c>
      <c r="B43" s="5"/>
      <c r="C43" s="5" t="s">
        <v>64</v>
      </c>
      <c r="D43" s="5" t="s">
        <v>73</v>
      </c>
      <c r="E43" s="5" t="s">
        <v>20</v>
      </c>
      <c r="F43" s="5" t="s">
        <v>20</v>
      </c>
      <c r="G43" s="5" t="s">
        <v>20</v>
      </c>
      <c r="H43" s="6">
        <f>SUM(H44)</f>
        <v>51921</v>
      </c>
      <c r="I43" s="6">
        <f>SUM(I44)</f>
        <v>12979</v>
      </c>
      <c r="J43" s="6">
        <f>SUM(J44)</f>
        <v>12979</v>
      </c>
      <c r="K43" s="6">
        <f>SUM(K44)</f>
        <v>12979</v>
      </c>
      <c r="L43" s="7">
        <f>SUM(L44)</f>
        <v>12984</v>
      </c>
    </row>
    <row r="44" spans="1:12" x14ac:dyDescent="0.25">
      <c r="A44" s="4" t="s">
        <v>21</v>
      </c>
      <c r="B44" s="5"/>
      <c r="C44" s="5" t="s">
        <v>64</v>
      </c>
      <c r="D44" s="5" t="s">
        <v>73</v>
      </c>
      <c r="E44" s="5"/>
      <c r="F44" s="5" t="s">
        <v>22</v>
      </c>
      <c r="G44" s="5"/>
      <c r="H44" s="6">
        <f>SUM(H45:H47)</f>
        <v>51921</v>
      </c>
      <c r="I44" s="6">
        <f t="shared" ref="I44:L44" si="4">SUM(I45:I47)</f>
        <v>12979</v>
      </c>
      <c r="J44" s="6">
        <f t="shared" si="4"/>
        <v>12979</v>
      </c>
      <c r="K44" s="6">
        <f t="shared" si="4"/>
        <v>12979</v>
      </c>
      <c r="L44" s="8">
        <f t="shared" si="4"/>
        <v>12984</v>
      </c>
    </row>
    <row r="45" spans="1:12" x14ac:dyDescent="0.25">
      <c r="A45" s="9" t="s">
        <v>23</v>
      </c>
      <c r="B45" s="10"/>
      <c r="C45" s="10" t="s">
        <v>64</v>
      </c>
      <c r="D45" s="10" t="s">
        <v>73</v>
      </c>
      <c r="E45" s="10" t="s">
        <v>66</v>
      </c>
      <c r="F45" s="10" t="s">
        <v>25</v>
      </c>
      <c r="G45" s="10" t="s">
        <v>90</v>
      </c>
      <c r="H45" s="11">
        <v>39878</v>
      </c>
      <c r="I45" s="11">
        <v>9969</v>
      </c>
      <c r="J45" s="11">
        <v>9969</v>
      </c>
      <c r="K45" s="12">
        <v>9969</v>
      </c>
      <c r="L45" s="13">
        <v>9971</v>
      </c>
    </row>
    <row r="46" spans="1:12" x14ac:dyDescent="0.25">
      <c r="A46" s="9" t="s">
        <v>26</v>
      </c>
      <c r="B46" s="10"/>
      <c r="C46" s="10" t="s">
        <v>64</v>
      </c>
      <c r="D46" s="10" t="s">
        <v>73</v>
      </c>
      <c r="E46" s="10" t="s">
        <v>66</v>
      </c>
      <c r="F46" s="10" t="s">
        <v>28</v>
      </c>
      <c r="G46" s="10" t="s">
        <v>92</v>
      </c>
      <c r="H46" s="11"/>
      <c r="I46" s="11"/>
      <c r="J46" s="11"/>
      <c r="K46" s="12"/>
      <c r="L46" s="13"/>
    </row>
    <row r="47" spans="1:12" ht="45" x14ac:dyDescent="0.25">
      <c r="A47" s="14" t="s">
        <v>29</v>
      </c>
      <c r="B47" s="10"/>
      <c r="C47" s="10" t="s">
        <v>64</v>
      </c>
      <c r="D47" s="10" t="s">
        <v>73</v>
      </c>
      <c r="E47" s="10" t="s">
        <v>67</v>
      </c>
      <c r="F47" s="10" t="s">
        <v>31</v>
      </c>
      <c r="G47" s="10" t="s">
        <v>91</v>
      </c>
      <c r="H47" s="11">
        <v>12043</v>
      </c>
      <c r="I47" s="11">
        <v>3010</v>
      </c>
      <c r="J47" s="11">
        <v>3010</v>
      </c>
      <c r="K47" s="12">
        <v>3010</v>
      </c>
      <c r="L47" s="13">
        <v>3013</v>
      </c>
    </row>
    <row r="48" spans="1:12" x14ac:dyDescent="0.25">
      <c r="A48" s="4" t="s">
        <v>72</v>
      </c>
      <c r="B48" s="5"/>
      <c r="C48" s="5" t="s">
        <v>64</v>
      </c>
      <c r="D48" s="5" t="s">
        <v>74</v>
      </c>
      <c r="E48" s="5" t="s">
        <v>20</v>
      </c>
      <c r="F48" s="5" t="s">
        <v>20</v>
      </c>
      <c r="G48" s="5" t="s">
        <v>20</v>
      </c>
      <c r="H48" s="6">
        <f>SUM(H49)</f>
        <v>51921</v>
      </c>
      <c r="I48" s="6">
        <f>SUM(I49)</f>
        <v>12979</v>
      </c>
      <c r="J48" s="6">
        <f>SUM(J49)</f>
        <v>12979</v>
      </c>
      <c r="K48" s="6">
        <f>SUM(K49)</f>
        <v>12979</v>
      </c>
      <c r="L48" s="7">
        <f>SUM(L49)</f>
        <v>12979</v>
      </c>
    </row>
    <row r="49" spans="1:12" x14ac:dyDescent="0.25">
      <c r="A49" s="4" t="s">
        <v>21</v>
      </c>
      <c r="B49" s="5"/>
      <c r="C49" s="5" t="s">
        <v>64</v>
      </c>
      <c r="D49" s="5" t="s">
        <v>74</v>
      </c>
      <c r="E49" s="5"/>
      <c r="F49" s="5" t="s">
        <v>22</v>
      </c>
      <c r="G49" s="5"/>
      <c r="H49" s="6">
        <f>SUM(H50:H52)</f>
        <v>51921</v>
      </c>
      <c r="I49" s="6">
        <f t="shared" ref="I49:L49" si="5">SUM(I50:I52)</f>
        <v>12979</v>
      </c>
      <c r="J49" s="6">
        <f t="shared" si="5"/>
        <v>12979</v>
      </c>
      <c r="K49" s="6">
        <f t="shared" si="5"/>
        <v>12979</v>
      </c>
      <c r="L49" s="8">
        <f t="shared" si="5"/>
        <v>12979</v>
      </c>
    </row>
    <row r="50" spans="1:12" x14ac:dyDescent="0.25">
      <c r="A50" s="9" t="s">
        <v>23</v>
      </c>
      <c r="B50" s="10"/>
      <c r="C50" s="10" t="s">
        <v>64</v>
      </c>
      <c r="D50" s="10" t="s">
        <v>74</v>
      </c>
      <c r="E50" s="10" t="s">
        <v>66</v>
      </c>
      <c r="F50" s="10" t="s">
        <v>25</v>
      </c>
      <c r="G50" s="10" t="s">
        <v>90</v>
      </c>
      <c r="H50" s="11">
        <v>39878</v>
      </c>
      <c r="I50" s="11">
        <v>9969</v>
      </c>
      <c r="J50" s="11">
        <v>9969</v>
      </c>
      <c r="K50" s="12">
        <v>9969</v>
      </c>
      <c r="L50" s="13">
        <v>9969</v>
      </c>
    </row>
    <row r="51" spans="1:12" x14ac:dyDescent="0.25">
      <c r="A51" s="9" t="s">
        <v>26</v>
      </c>
      <c r="B51" s="10"/>
      <c r="C51" s="10" t="s">
        <v>64</v>
      </c>
      <c r="D51" s="10" t="s">
        <v>74</v>
      </c>
      <c r="E51" s="10" t="s">
        <v>66</v>
      </c>
      <c r="F51" s="10" t="s">
        <v>25</v>
      </c>
      <c r="G51" s="10" t="s">
        <v>91</v>
      </c>
      <c r="H51" s="11"/>
      <c r="I51" s="11"/>
      <c r="J51" s="11"/>
      <c r="K51" s="12"/>
      <c r="L51" s="13"/>
    </row>
    <row r="52" spans="1:12" ht="45" x14ac:dyDescent="0.25">
      <c r="A52" s="14" t="s">
        <v>29</v>
      </c>
      <c r="B52" s="10"/>
      <c r="C52" s="10" t="s">
        <v>64</v>
      </c>
      <c r="D52" s="10" t="s">
        <v>74</v>
      </c>
      <c r="E52" s="10" t="s">
        <v>67</v>
      </c>
      <c r="F52" s="10" t="s">
        <v>31</v>
      </c>
      <c r="G52" s="10" t="s">
        <v>96</v>
      </c>
      <c r="H52" s="11">
        <v>12043</v>
      </c>
      <c r="I52" s="11">
        <v>3010</v>
      </c>
      <c r="J52" s="11">
        <v>3010</v>
      </c>
      <c r="K52" s="12">
        <v>3010</v>
      </c>
      <c r="L52" s="13">
        <v>3010</v>
      </c>
    </row>
    <row r="53" spans="1:12" x14ac:dyDescent="0.25">
      <c r="A53" s="4" t="s">
        <v>75</v>
      </c>
      <c r="B53" s="5"/>
      <c r="C53" s="5" t="s">
        <v>76</v>
      </c>
      <c r="D53" s="5" t="s">
        <v>79</v>
      </c>
      <c r="E53" s="5" t="s">
        <v>20</v>
      </c>
      <c r="F53" s="5" t="s">
        <v>20</v>
      </c>
      <c r="G53" s="5" t="s">
        <v>20</v>
      </c>
      <c r="H53" s="6">
        <f>SUM(H54,H57)</f>
        <v>67200</v>
      </c>
      <c r="I53" s="6">
        <f>SUM(I54,I57)</f>
        <v>16799</v>
      </c>
      <c r="J53" s="6">
        <f>SUM(J54,J57)</f>
        <v>16799</v>
      </c>
      <c r="K53" s="6">
        <f>SUM(K54,K57)</f>
        <v>16799</v>
      </c>
      <c r="L53" s="7">
        <f>SUM(L54,L57)</f>
        <v>16803</v>
      </c>
    </row>
    <row r="54" spans="1:12" x14ac:dyDescent="0.25">
      <c r="A54" s="4" t="s">
        <v>21</v>
      </c>
      <c r="B54" s="5"/>
      <c r="C54" s="5" t="s">
        <v>76</v>
      </c>
      <c r="D54" s="5" t="s">
        <v>79</v>
      </c>
      <c r="E54" s="5"/>
      <c r="F54" s="5" t="s">
        <v>22</v>
      </c>
      <c r="G54" s="5"/>
      <c r="H54" s="6">
        <f>SUM(H55:H56)</f>
        <v>60309</v>
      </c>
      <c r="I54" s="6">
        <f>SUM(I55:I56)</f>
        <v>15077</v>
      </c>
      <c r="J54" s="6">
        <f>SUM(J55:J56)</f>
        <v>15077</v>
      </c>
      <c r="K54" s="6">
        <f>SUM(K55:K56)</f>
        <v>15077</v>
      </c>
      <c r="L54" s="8">
        <f>SUM(L55:L56)</f>
        <v>15078</v>
      </c>
    </row>
    <row r="55" spans="1:12" x14ac:dyDescent="0.25">
      <c r="A55" s="9" t="s">
        <v>23</v>
      </c>
      <c r="B55" s="10"/>
      <c r="C55" s="10" t="s">
        <v>76</v>
      </c>
      <c r="D55" s="10" t="s">
        <v>79</v>
      </c>
      <c r="E55" s="10" t="s">
        <v>24</v>
      </c>
      <c r="F55" s="10" t="s">
        <v>25</v>
      </c>
      <c r="G55" s="10" t="s">
        <v>90</v>
      </c>
      <c r="H55" s="11">
        <v>46320</v>
      </c>
      <c r="I55" s="11">
        <v>11580</v>
      </c>
      <c r="J55" s="11">
        <v>11580</v>
      </c>
      <c r="K55" s="12">
        <v>11580</v>
      </c>
      <c r="L55" s="13">
        <v>11580</v>
      </c>
    </row>
    <row r="56" spans="1:12" ht="45" x14ac:dyDescent="0.25">
      <c r="A56" s="14" t="s">
        <v>29</v>
      </c>
      <c r="B56" s="10"/>
      <c r="C56" s="10" t="s">
        <v>76</v>
      </c>
      <c r="D56" s="10" t="s">
        <v>79</v>
      </c>
      <c r="E56" s="10" t="s">
        <v>30</v>
      </c>
      <c r="F56" s="10" t="s">
        <v>31</v>
      </c>
      <c r="G56" s="10" t="s">
        <v>96</v>
      </c>
      <c r="H56" s="11">
        <v>13989</v>
      </c>
      <c r="I56" s="11">
        <v>3497</v>
      </c>
      <c r="J56" s="11">
        <v>3497</v>
      </c>
      <c r="K56" s="12">
        <v>3497</v>
      </c>
      <c r="L56" s="13">
        <v>3498</v>
      </c>
    </row>
    <row r="57" spans="1:12" x14ac:dyDescent="0.25">
      <c r="A57" s="4" t="s">
        <v>59</v>
      </c>
      <c r="B57" s="5"/>
      <c r="C57" s="5" t="s">
        <v>76</v>
      </c>
      <c r="D57" s="5" t="s">
        <v>79</v>
      </c>
      <c r="E57" s="5"/>
      <c r="F57" s="5" t="s">
        <v>50</v>
      </c>
      <c r="G57" s="5"/>
      <c r="H57" s="6">
        <f>SUM(H58:H58)</f>
        <v>6891</v>
      </c>
      <c r="I57" s="6">
        <f>SUM(I58:I58)</f>
        <v>1722</v>
      </c>
      <c r="J57" s="6">
        <f>SUM(J58:J58)</f>
        <v>1722</v>
      </c>
      <c r="K57" s="6">
        <f>SUM(K58:K58)</f>
        <v>1722</v>
      </c>
      <c r="L57" s="8">
        <f>SUM(L58:L58)</f>
        <v>1725</v>
      </c>
    </row>
    <row r="58" spans="1:12" x14ac:dyDescent="0.25">
      <c r="A58" s="9" t="s">
        <v>62</v>
      </c>
      <c r="B58" s="10"/>
      <c r="C58" s="22" t="s">
        <v>76</v>
      </c>
      <c r="D58" s="22" t="s">
        <v>79</v>
      </c>
      <c r="E58" s="22" t="s">
        <v>40</v>
      </c>
      <c r="F58" s="22" t="s">
        <v>63</v>
      </c>
      <c r="G58" s="22" t="s">
        <v>97</v>
      </c>
      <c r="H58" s="23">
        <v>6891</v>
      </c>
      <c r="I58" s="23">
        <v>1722</v>
      </c>
      <c r="J58" s="23">
        <v>1722</v>
      </c>
      <c r="K58" s="24">
        <v>1722</v>
      </c>
      <c r="L58" s="25">
        <v>1725</v>
      </c>
    </row>
    <row r="59" spans="1:12" x14ac:dyDescent="0.25">
      <c r="A59" s="4" t="s">
        <v>77</v>
      </c>
      <c r="B59" s="10"/>
      <c r="C59" s="5" t="s">
        <v>78</v>
      </c>
      <c r="D59" s="5" t="s">
        <v>80</v>
      </c>
      <c r="E59" s="5" t="s">
        <v>20</v>
      </c>
      <c r="F59" s="5" t="s">
        <v>20</v>
      </c>
      <c r="G59" s="5" t="s">
        <v>20</v>
      </c>
      <c r="H59" s="6">
        <f>SUM(H60,H64)</f>
        <v>0</v>
      </c>
      <c r="I59" s="6">
        <f>SUM(I60,I64)</f>
        <v>0</v>
      </c>
      <c r="J59" s="6">
        <f>SUM(J60,J64)</f>
        <v>0</v>
      </c>
      <c r="K59" s="6">
        <f>SUM(K60,K64)</f>
        <v>0</v>
      </c>
      <c r="L59" s="7">
        <v>0</v>
      </c>
    </row>
    <row r="60" spans="1:12" x14ac:dyDescent="0.25">
      <c r="A60" s="4" t="s">
        <v>34</v>
      </c>
      <c r="B60" s="10"/>
      <c r="C60" s="5" t="s">
        <v>78</v>
      </c>
      <c r="D60" s="5" t="s">
        <v>80</v>
      </c>
      <c r="E60" s="5"/>
      <c r="F60" s="5" t="s">
        <v>35</v>
      </c>
      <c r="G60" s="5"/>
      <c r="H60" s="6">
        <f>SUM(H61:H63)</f>
        <v>0</v>
      </c>
      <c r="I60" s="6">
        <f>SUM(I61:I63)</f>
        <v>0</v>
      </c>
      <c r="J60" s="6">
        <f>SUM(J61:J63)</f>
        <v>0</v>
      </c>
      <c r="K60" s="6">
        <f>SUM(K61:K63)</f>
        <v>0</v>
      </c>
      <c r="L60" s="8">
        <f>SUM(L61:L63)</f>
        <v>0</v>
      </c>
    </row>
    <row r="61" spans="1:12" x14ac:dyDescent="0.25">
      <c r="A61" s="9" t="s">
        <v>39</v>
      </c>
      <c r="B61" s="5"/>
      <c r="C61" s="10" t="s">
        <v>78</v>
      </c>
      <c r="D61" s="10" t="s">
        <v>80</v>
      </c>
      <c r="E61" s="10" t="s">
        <v>40</v>
      </c>
      <c r="F61" s="10" t="s">
        <v>41</v>
      </c>
      <c r="G61" s="10" t="s">
        <v>20</v>
      </c>
      <c r="H61" s="11"/>
      <c r="I61" s="11"/>
      <c r="J61" s="11"/>
      <c r="K61" s="12"/>
      <c r="L61" s="13"/>
    </row>
    <row r="62" spans="1:12" ht="45" x14ac:dyDescent="0.25">
      <c r="A62" s="14" t="s">
        <v>46</v>
      </c>
      <c r="B62" s="10"/>
      <c r="C62" s="10" t="s">
        <v>78</v>
      </c>
      <c r="D62" s="10" t="s">
        <v>80</v>
      </c>
      <c r="E62" s="10" t="s">
        <v>40</v>
      </c>
      <c r="F62" s="10" t="s">
        <v>47</v>
      </c>
      <c r="G62" s="10" t="s">
        <v>20</v>
      </c>
      <c r="H62" s="11"/>
      <c r="I62" s="11"/>
      <c r="J62" s="11"/>
      <c r="K62" s="12"/>
      <c r="L62" s="13"/>
    </row>
    <row r="63" spans="1:12" x14ac:dyDescent="0.25">
      <c r="A63" s="9" t="s">
        <v>48</v>
      </c>
      <c r="B63" s="10"/>
      <c r="C63" s="10" t="s">
        <v>78</v>
      </c>
      <c r="D63" s="10" t="s">
        <v>80</v>
      </c>
      <c r="E63" s="10" t="s">
        <v>40</v>
      </c>
      <c r="F63" s="10" t="s">
        <v>49</v>
      </c>
      <c r="G63" s="10" t="s">
        <v>20</v>
      </c>
      <c r="H63" s="11"/>
      <c r="I63" s="11"/>
      <c r="J63" s="11"/>
      <c r="K63" s="12"/>
      <c r="L63" s="13"/>
    </row>
    <row r="64" spans="1:12" x14ac:dyDescent="0.25">
      <c r="A64" s="4" t="s">
        <v>59</v>
      </c>
      <c r="B64" s="10"/>
      <c r="C64" s="5" t="s">
        <v>78</v>
      </c>
      <c r="D64" s="5" t="s">
        <v>80</v>
      </c>
      <c r="E64" s="5"/>
      <c r="F64" s="5" t="s">
        <v>50</v>
      </c>
      <c r="G64" s="5"/>
      <c r="H64" s="6">
        <f>SUM(H65:H66)</f>
        <v>0</v>
      </c>
      <c r="I64" s="6">
        <f>SUM(I65:I66)</f>
        <v>0</v>
      </c>
      <c r="J64" s="6">
        <f>SUM(J65:J66)</f>
        <v>0</v>
      </c>
      <c r="K64" s="6">
        <f>SUM(K65:K66)</f>
        <v>0</v>
      </c>
      <c r="L64" s="8">
        <f>SUM(L65:L66)</f>
        <v>0</v>
      </c>
    </row>
    <row r="65" spans="1:12" x14ac:dyDescent="0.25">
      <c r="A65" s="9" t="s">
        <v>60</v>
      </c>
      <c r="B65" s="10"/>
      <c r="C65" s="10" t="s">
        <v>78</v>
      </c>
      <c r="D65" s="10" t="s">
        <v>80</v>
      </c>
      <c r="E65" s="10" t="s">
        <v>40</v>
      </c>
      <c r="F65" s="10" t="s">
        <v>61</v>
      </c>
      <c r="G65" s="10" t="s">
        <v>20</v>
      </c>
      <c r="H65" s="11"/>
      <c r="I65" s="11"/>
      <c r="J65" s="11"/>
      <c r="K65" s="12"/>
      <c r="L65" s="13"/>
    </row>
    <row r="66" spans="1:12" ht="60" x14ac:dyDescent="0.25">
      <c r="A66" s="21" t="s">
        <v>62</v>
      </c>
      <c r="B66" s="10"/>
      <c r="C66" s="22" t="s">
        <v>78</v>
      </c>
      <c r="D66" s="22" t="s">
        <v>80</v>
      </c>
      <c r="E66" s="22" t="s">
        <v>40</v>
      </c>
      <c r="F66" s="22" t="s">
        <v>63</v>
      </c>
      <c r="G66" s="22" t="s">
        <v>20</v>
      </c>
      <c r="H66" s="23"/>
      <c r="I66" s="23"/>
      <c r="J66" s="23"/>
      <c r="K66" s="24"/>
      <c r="L66" s="25"/>
    </row>
    <row r="67" spans="1:12" x14ac:dyDescent="0.25">
      <c r="A67" s="4" t="s">
        <v>81</v>
      </c>
      <c r="B67" s="5"/>
      <c r="C67" s="5" t="s">
        <v>85</v>
      </c>
      <c r="D67" s="5" t="s">
        <v>87</v>
      </c>
      <c r="E67" s="5" t="s">
        <v>20</v>
      </c>
      <c r="F67" s="5" t="s">
        <v>20</v>
      </c>
      <c r="G67" s="5" t="s">
        <v>20</v>
      </c>
      <c r="H67" s="6">
        <f>SUM(H68)</f>
        <v>0</v>
      </c>
      <c r="I67" s="6">
        <f>SUM(I68)</f>
        <v>0</v>
      </c>
      <c r="J67" s="6">
        <f>SUM(J68)</f>
        <v>0</v>
      </c>
      <c r="K67" s="6">
        <f>SUM(K68)</f>
        <v>0</v>
      </c>
      <c r="L67" s="7">
        <f>SUM(L68)</f>
        <v>0</v>
      </c>
    </row>
    <row r="68" spans="1:12" x14ac:dyDescent="0.25">
      <c r="A68" s="4" t="s">
        <v>34</v>
      </c>
      <c r="B68" s="5"/>
      <c r="C68" s="5" t="s">
        <v>85</v>
      </c>
      <c r="D68" s="5" t="s">
        <v>87</v>
      </c>
      <c r="E68" s="5"/>
      <c r="F68" s="5" t="s">
        <v>35</v>
      </c>
      <c r="G68" s="5"/>
      <c r="H68" s="6">
        <f>SUM(H69:H70)</f>
        <v>0</v>
      </c>
      <c r="I68" s="6">
        <f>SUM(I69:I70)</f>
        <v>0</v>
      </c>
      <c r="J68" s="6">
        <f>SUM(J69:J70)</f>
        <v>0</v>
      </c>
      <c r="K68" s="6">
        <f>SUM(K69:K70)</f>
        <v>0</v>
      </c>
      <c r="L68" s="8">
        <f>SUM(L69:L70)</f>
        <v>0</v>
      </c>
    </row>
    <row r="69" spans="1:12" ht="45" x14ac:dyDescent="0.25">
      <c r="A69" s="14" t="s">
        <v>46</v>
      </c>
      <c r="B69" s="10"/>
      <c r="C69" s="10" t="s">
        <v>85</v>
      </c>
      <c r="D69" s="10" t="s">
        <v>87</v>
      </c>
      <c r="E69" s="10" t="s">
        <v>40</v>
      </c>
      <c r="F69" s="10" t="s">
        <v>47</v>
      </c>
      <c r="G69" s="10" t="s">
        <v>20</v>
      </c>
      <c r="H69" s="11"/>
      <c r="I69" s="11"/>
      <c r="J69" s="11"/>
      <c r="K69" s="12"/>
      <c r="L69" s="13"/>
    </row>
    <row r="70" spans="1:12" x14ac:dyDescent="0.25">
      <c r="A70" s="9" t="s">
        <v>48</v>
      </c>
      <c r="B70" s="10"/>
      <c r="C70" s="10" t="s">
        <v>85</v>
      </c>
      <c r="D70" s="10" t="s">
        <v>87</v>
      </c>
      <c r="E70" s="10" t="s">
        <v>40</v>
      </c>
      <c r="F70" s="10" t="s">
        <v>49</v>
      </c>
      <c r="G70" s="10" t="s">
        <v>20</v>
      </c>
      <c r="H70" s="11"/>
      <c r="I70" s="11"/>
      <c r="J70" s="11"/>
      <c r="K70" s="12"/>
      <c r="L70" s="13"/>
    </row>
    <row r="71" spans="1:12" x14ac:dyDescent="0.25">
      <c r="A71" s="4" t="s">
        <v>81</v>
      </c>
      <c r="B71" s="5"/>
      <c r="C71" s="5" t="s">
        <v>85</v>
      </c>
      <c r="D71" s="5" t="s">
        <v>88</v>
      </c>
      <c r="E71" s="5" t="s">
        <v>20</v>
      </c>
      <c r="F71" s="5" t="s">
        <v>20</v>
      </c>
      <c r="G71" s="5" t="s">
        <v>20</v>
      </c>
      <c r="H71" s="6">
        <f>SUM(H72,H75)</f>
        <v>0</v>
      </c>
      <c r="I71" s="6">
        <f>SUM(I72,I75)</f>
        <v>0</v>
      </c>
      <c r="J71" s="6">
        <f>SUM(J72,J75)</f>
        <v>0</v>
      </c>
      <c r="K71" s="6">
        <f>SUM(K72,K75)</f>
        <v>0</v>
      </c>
      <c r="L71" s="7">
        <f>SUM(L72,L75)</f>
        <v>0</v>
      </c>
    </row>
    <row r="72" spans="1:12" x14ac:dyDescent="0.25">
      <c r="A72" s="4" t="s">
        <v>34</v>
      </c>
      <c r="B72" s="5"/>
      <c r="C72" s="5" t="s">
        <v>85</v>
      </c>
      <c r="D72" s="5" t="s">
        <v>88</v>
      </c>
      <c r="E72" s="5"/>
      <c r="F72" s="5" t="s">
        <v>35</v>
      </c>
      <c r="G72" s="5"/>
      <c r="H72" s="6">
        <f>SUM(H73:H74)</f>
        <v>0</v>
      </c>
      <c r="I72" s="6">
        <f>SUM(I73:I74)</f>
        <v>0</v>
      </c>
      <c r="J72" s="6">
        <f>SUM(J73:J74)</f>
        <v>0</v>
      </c>
      <c r="K72" s="6">
        <f>SUM(K73:K74)</f>
        <v>0</v>
      </c>
      <c r="L72" s="8">
        <f>SUM(L73:L74)</f>
        <v>0</v>
      </c>
    </row>
    <row r="73" spans="1:12" ht="45" x14ac:dyDescent="0.25">
      <c r="A73" s="14" t="s">
        <v>46</v>
      </c>
      <c r="B73" s="10"/>
      <c r="C73" s="10" t="s">
        <v>85</v>
      </c>
      <c r="D73" s="10" t="s">
        <v>88</v>
      </c>
      <c r="E73" s="10" t="s">
        <v>40</v>
      </c>
      <c r="F73" s="10" t="s">
        <v>47</v>
      </c>
      <c r="G73" s="10" t="s">
        <v>20</v>
      </c>
      <c r="H73" s="11"/>
      <c r="I73" s="11"/>
      <c r="J73" s="11"/>
      <c r="K73" s="12"/>
      <c r="L73" s="13"/>
    </row>
    <row r="74" spans="1:12" x14ac:dyDescent="0.25">
      <c r="A74" s="9" t="s">
        <v>48</v>
      </c>
      <c r="B74" s="10"/>
      <c r="C74" s="10" t="s">
        <v>85</v>
      </c>
      <c r="D74" s="10" t="s">
        <v>88</v>
      </c>
      <c r="E74" s="10" t="s">
        <v>40</v>
      </c>
      <c r="F74" s="10" t="s">
        <v>49</v>
      </c>
      <c r="G74" s="10" t="s">
        <v>20</v>
      </c>
      <c r="H74" s="11"/>
      <c r="I74" s="11"/>
      <c r="J74" s="11"/>
      <c r="K74" s="12"/>
      <c r="L74" s="13"/>
    </row>
    <row r="75" spans="1:12" x14ac:dyDescent="0.25">
      <c r="A75" s="4" t="s">
        <v>51</v>
      </c>
      <c r="B75" s="5"/>
      <c r="C75" s="5" t="s">
        <v>85</v>
      </c>
      <c r="D75" s="5" t="s">
        <v>88</v>
      </c>
      <c r="E75" s="5"/>
      <c r="F75" s="5" t="s">
        <v>52</v>
      </c>
      <c r="G75" s="5"/>
      <c r="H75" s="6">
        <f>SUM(H76:H76)</f>
        <v>0</v>
      </c>
      <c r="I75" s="6">
        <f>SUM(I76:I76)</f>
        <v>0</v>
      </c>
      <c r="J75" s="6">
        <f>SUM(J76:J76)</f>
        <v>0</v>
      </c>
      <c r="K75" s="6">
        <f>SUM(K76:K76)</f>
        <v>0</v>
      </c>
      <c r="L75" s="8">
        <f>SUM(L76:L76)</f>
        <v>0</v>
      </c>
    </row>
    <row r="76" spans="1:12" x14ac:dyDescent="0.25">
      <c r="A76" s="20" t="s">
        <v>57</v>
      </c>
      <c r="B76" s="5"/>
      <c r="C76" s="16" t="s">
        <v>85</v>
      </c>
      <c r="D76" s="16" t="s">
        <v>88</v>
      </c>
      <c r="E76" s="16" t="s">
        <v>40</v>
      </c>
      <c r="F76" s="16" t="s">
        <v>52</v>
      </c>
      <c r="G76" s="10" t="s">
        <v>20</v>
      </c>
      <c r="H76" s="17"/>
      <c r="I76" s="17"/>
      <c r="J76" s="17"/>
      <c r="K76" s="18"/>
      <c r="L76" s="19"/>
    </row>
    <row r="77" spans="1:12" x14ac:dyDescent="0.25">
      <c r="A77" s="4" t="s">
        <v>42</v>
      </c>
      <c r="B77" s="5"/>
      <c r="C77" s="5" t="s">
        <v>84</v>
      </c>
      <c r="D77" s="5" t="s">
        <v>89</v>
      </c>
      <c r="E77" s="5" t="s">
        <v>20</v>
      </c>
      <c r="F77" s="5" t="s">
        <v>20</v>
      </c>
      <c r="G77" s="5" t="s">
        <v>20</v>
      </c>
      <c r="H77" s="6">
        <f>SUM(H78,H81,H83)</f>
        <v>23261</v>
      </c>
      <c r="I77" s="6">
        <f>SUM(I78,I81,I83)</f>
        <v>5815</v>
      </c>
      <c r="J77" s="6">
        <f>SUM(J78,J81,J83)</f>
        <v>5815</v>
      </c>
      <c r="K77" s="6">
        <f>SUM(K78,K81,K83)</f>
        <v>5815</v>
      </c>
      <c r="L77" s="7">
        <f>SUM(L78,L81,L83)</f>
        <v>5816</v>
      </c>
    </row>
    <row r="78" spans="1:12" x14ac:dyDescent="0.25">
      <c r="A78" s="4" t="s">
        <v>34</v>
      </c>
      <c r="B78" s="5"/>
      <c r="C78" s="5" t="s">
        <v>84</v>
      </c>
      <c r="D78" s="5" t="s">
        <v>89</v>
      </c>
      <c r="E78" s="5"/>
      <c r="F78" s="5" t="s">
        <v>35</v>
      </c>
      <c r="G78" s="5"/>
      <c r="H78" s="6">
        <f>SUM(H79:H80)</f>
        <v>23261</v>
      </c>
      <c r="I78" s="6">
        <f>SUM(I79:I80)</f>
        <v>5815</v>
      </c>
      <c r="J78" s="6">
        <f>SUM(J79:J80)</f>
        <v>5815</v>
      </c>
      <c r="K78" s="6">
        <f>SUM(K79:K80)</f>
        <v>5815</v>
      </c>
      <c r="L78" s="8">
        <f>SUM(L79:L80)</f>
        <v>5816</v>
      </c>
    </row>
    <row r="79" spans="1:12" ht="45" x14ac:dyDescent="0.25">
      <c r="A79" s="14" t="s">
        <v>46</v>
      </c>
      <c r="B79" s="10"/>
      <c r="C79" s="10" t="s">
        <v>84</v>
      </c>
      <c r="D79" s="10" t="s">
        <v>89</v>
      </c>
      <c r="E79" s="10" t="s">
        <v>40</v>
      </c>
      <c r="F79" s="10" t="s">
        <v>47</v>
      </c>
      <c r="G79" s="10" t="s">
        <v>98</v>
      </c>
      <c r="H79" s="11">
        <v>23261</v>
      </c>
      <c r="I79" s="11">
        <v>5815</v>
      </c>
      <c r="J79" s="11">
        <v>5815</v>
      </c>
      <c r="K79" s="12">
        <v>5815</v>
      </c>
      <c r="L79" s="13">
        <v>5816</v>
      </c>
    </row>
    <row r="80" spans="1:12" x14ac:dyDescent="0.25">
      <c r="A80" s="9" t="s">
        <v>48</v>
      </c>
      <c r="B80" s="10"/>
      <c r="C80" s="10" t="s">
        <v>84</v>
      </c>
      <c r="D80" s="10" t="s">
        <v>89</v>
      </c>
      <c r="E80" s="10" t="s">
        <v>40</v>
      </c>
      <c r="F80" s="10" t="s">
        <v>49</v>
      </c>
      <c r="G80" s="10" t="s">
        <v>20</v>
      </c>
      <c r="H80" s="11"/>
      <c r="I80" s="11"/>
      <c r="J80" s="11"/>
      <c r="K80" s="12"/>
      <c r="L80" s="13"/>
    </row>
    <row r="81" spans="1:12" x14ac:dyDescent="0.25">
      <c r="A81" s="4" t="s">
        <v>51</v>
      </c>
      <c r="B81" s="5"/>
      <c r="C81" s="5" t="s">
        <v>84</v>
      </c>
      <c r="D81" s="5" t="s">
        <v>89</v>
      </c>
      <c r="E81" s="5"/>
      <c r="F81" s="5" t="s">
        <v>52</v>
      </c>
      <c r="G81" s="5"/>
      <c r="H81" s="6">
        <f>SUM(H82:H82)</f>
        <v>0</v>
      </c>
      <c r="I81" s="6">
        <f>SUM(I82:I82)</f>
        <v>0</v>
      </c>
      <c r="J81" s="6">
        <f>SUM(J82:J82)</f>
        <v>0</v>
      </c>
      <c r="K81" s="6">
        <f>SUM(K82:K82)</f>
        <v>0</v>
      </c>
      <c r="L81" s="8">
        <f>SUM(L82:L82)</f>
        <v>0</v>
      </c>
    </row>
    <row r="82" spans="1:12" x14ac:dyDescent="0.25">
      <c r="A82" s="20" t="s">
        <v>57</v>
      </c>
      <c r="B82" s="5"/>
      <c r="C82" s="16" t="s">
        <v>84</v>
      </c>
      <c r="D82" s="16" t="s">
        <v>89</v>
      </c>
      <c r="E82" s="16" t="s">
        <v>40</v>
      </c>
      <c r="F82" s="16" t="s">
        <v>52</v>
      </c>
      <c r="G82" s="10" t="s">
        <v>20</v>
      </c>
      <c r="H82" s="17"/>
      <c r="I82" s="17"/>
      <c r="J82" s="17"/>
      <c r="K82" s="18"/>
      <c r="L82" s="19"/>
    </row>
    <row r="83" spans="1:12" x14ac:dyDescent="0.25">
      <c r="A83" s="4" t="s">
        <v>59</v>
      </c>
      <c r="B83" s="5"/>
      <c r="C83" s="5" t="s">
        <v>84</v>
      </c>
      <c r="D83" s="5" t="s">
        <v>89</v>
      </c>
      <c r="E83" s="5"/>
      <c r="F83" s="5" t="s">
        <v>50</v>
      </c>
      <c r="G83" s="5"/>
      <c r="H83" s="6">
        <f>SUM(H84:H85)</f>
        <v>0</v>
      </c>
      <c r="I83" s="6">
        <f>SUM(I84:I85)</f>
        <v>0</v>
      </c>
      <c r="J83" s="6">
        <f>SUM(J84:J85)</f>
        <v>0</v>
      </c>
      <c r="K83" s="6">
        <f>SUM(K84:K85)</f>
        <v>0</v>
      </c>
      <c r="L83" s="8">
        <f>SUM(L84:L85)</f>
        <v>0</v>
      </c>
    </row>
    <row r="84" spans="1:12" x14ac:dyDescent="0.25">
      <c r="A84" s="9" t="s">
        <v>60</v>
      </c>
      <c r="B84" s="10"/>
      <c r="C84" s="10" t="s">
        <v>84</v>
      </c>
      <c r="D84" s="10" t="s">
        <v>89</v>
      </c>
      <c r="E84" s="10" t="s">
        <v>40</v>
      </c>
      <c r="F84" s="10" t="s">
        <v>61</v>
      </c>
      <c r="G84" s="10" t="s">
        <v>20</v>
      </c>
      <c r="H84" s="11"/>
      <c r="I84" s="11"/>
      <c r="J84" s="11"/>
      <c r="K84" s="12"/>
      <c r="L84" s="13"/>
    </row>
    <row r="85" spans="1:12" ht="60" x14ac:dyDescent="0.25">
      <c r="A85" s="21" t="s">
        <v>62</v>
      </c>
      <c r="B85" s="22"/>
      <c r="C85" s="22" t="s">
        <v>84</v>
      </c>
      <c r="D85" s="22" t="s">
        <v>89</v>
      </c>
      <c r="E85" s="22" t="s">
        <v>40</v>
      </c>
      <c r="F85" s="22" t="s">
        <v>63</v>
      </c>
      <c r="G85" s="22" t="s">
        <v>20</v>
      </c>
      <c r="H85" s="23"/>
      <c r="I85" s="23"/>
      <c r="J85" s="23"/>
      <c r="K85" s="24"/>
      <c r="L85" s="25"/>
    </row>
    <row r="86" spans="1:12" x14ac:dyDescent="0.25">
      <c r="A86" s="4" t="s">
        <v>82</v>
      </c>
      <c r="B86" s="5"/>
      <c r="C86" s="5" t="s">
        <v>86</v>
      </c>
      <c r="D86" s="5" t="s">
        <v>73</v>
      </c>
      <c r="E86" s="5" t="s">
        <v>20</v>
      </c>
      <c r="F86" s="5" t="s">
        <v>20</v>
      </c>
      <c r="G86" s="5" t="s">
        <v>20</v>
      </c>
      <c r="H86" s="6">
        <f>SUM(H87,H90,H92)</f>
        <v>0</v>
      </c>
      <c r="I86" s="6">
        <f>SUM(I87,I90,I92)</f>
        <v>0</v>
      </c>
      <c r="J86" s="6">
        <f>SUM(J87,J90,J92)</f>
        <v>0</v>
      </c>
      <c r="K86" s="6">
        <f>SUM(K87,K90,K92)</f>
        <v>0</v>
      </c>
      <c r="L86" s="7">
        <f>SUM(L87,L90,L92)</f>
        <v>0</v>
      </c>
    </row>
    <row r="87" spans="1:12" x14ac:dyDescent="0.25">
      <c r="A87" s="4" t="s">
        <v>34</v>
      </c>
      <c r="B87" s="5"/>
      <c r="C87" s="5" t="s">
        <v>86</v>
      </c>
      <c r="D87" s="5" t="s">
        <v>73</v>
      </c>
      <c r="E87" s="5"/>
      <c r="F87" s="5" t="s">
        <v>35</v>
      </c>
      <c r="G87" s="5"/>
      <c r="H87" s="6">
        <f>SUM(H88:H89)</f>
        <v>0</v>
      </c>
      <c r="I87" s="6">
        <f>SUM(I88:I89)</f>
        <v>0</v>
      </c>
      <c r="J87" s="6">
        <f>SUM(J88:J89)</f>
        <v>0</v>
      </c>
      <c r="K87" s="6">
        <f>SUM(K88:K89)</f>
        <v>0</v>
      </c>
      <c r="L87" s="8">
        <f>SUM(L88:L89)</f>
        <v>0</v>
      </c>
    </row>
    <row r="88" spans="1:12" ht="45" x14ac:dyDescent="0.25">
      <c r="A88" s="14" t="s">
        <v>46</v>
      </c>
      <c r="B88" s="10"/>
      <c r="C88" s="10" t="s">
        <v>86</v>
      </c>
      <c r="D88" s="10" t="s">
        <v>73</v>
      </c>
      <c r="E88" s="10" t="s">
        <v>40</v>
      </c>
      <c r="F88" s="10" t="s">
        <v>47</v>
      </c>
      <c r="G88" s="10" t="s">
        <v>20</v>
      </c>
      <c r="H88" s="11"/>
      <c r="I88" s="11"/>
      <c r="J88" s="11"/>
      <c r="K88" s="12"/>
      <c r="L88" s="13"/>
    </row>
    <row r="89" spans="1:12" x14ac:dyDescent="0.25">
      <c r="A89" s="9" t="s">
        <v>48</v>
      </c>
      <c r="B89" s="10"/>
      <c r="C89" s="10" t="s">
        <v>86</v>
      </c>
      <c r="D89" s="10" t="s">
        <v>73</v>
      </c>
      <c r="E89" s="10" t="s">
        <v>40</v>
      </c>
      <c r="F89" s="10" t="s">
        <v>49</v>
      </c>
      <c r="G89" s="10" t="s">
        <v>20</v>
      </c>
      <c r="H89" s="11"/>
      <c r="I89" s="11"/>
      <c r="J89" s="11"/>
      <c r="K89" s="12"/>
      <c r="L89" s="13"/>
    </row>
    <row r="90" spans="1:12" x14ac:dyDescent="0.25">
      <c r="A90" s="4" t="s">
        <v>51</v>
      </c>
      <c r="B90" s="5"/>
      <c r="C90" s="5" t="s">
        <v>86</v>
      </c>
      <c r="D90" s="5" t="s">
        <v>73</v>
      </c>
      <c r="E90" s="5"/>
      <c r="F90" s="5" t="s">
        <v>52</v>
      </c>
      <c r="G90" s="5"/>
      <c r="H90" s="6">
        <f>SUM(H91:H91)</f>
        <v>0</v>
      </c>
      <c r="I90" s="6">
        <f>SUM(I91:I91)</f>
        <v>0</v>
      </c>
      <c r="J90" s="6">
        <f>SUM(J91:J91)</f>
        <v>0</v>
      </c>
      <c r="K90" s="6">
        <f>SUM(K91:K91)</f>
        <v>0</v>
      </c>
      <c r="L90" s="8">
        <f>SUM(L91:L91)</f>
        <v>0</v>
      </c>
    </row>
    <row r="91" spans="1:12" x14ac:dyDescent="0.25">
      <c r="A91" s="20" t="s">
        <v>57</v>
      </c>
      <c r="B91" s="5"/>
      <c r="C91" s="16" t="s">
        <v>86</v>
      </c>
      <c r="D91" s="16" t="s">
        <v>73</v>
      </c>
      <c r="E91" s="16" t="s">
        <v>40</v>
      </c>
      <c r="F91" s="16" t="s">
        <v>52</v>
      </c>
      <c r="G91" s="10" t="s">
        <v>20</v>
      </c>
      <c r="H91" s="17"/>
      <c r="I91" s="17"/>
      <c r="J91" s="17"/>
      <c r="K91" s="18"/>
      <c r="L91" s="19"/>
    </row>
    <row r="92" spans="1:12" x14ac:dyDescent="0.25">
      <c r="A92" s="4" t="s">
        <v>59</v>
      </c>
      <c r="B92" s="5"/>
      <c r="C92" s="5" t="s">
        <v>86</v>
      </c>
      <c r="D92" s="5" t="s">
        <v>73</v>
      </c>
      <c r="E92" s="5"/>
      <c r="F92" s="5" t="s">
        <v>50</v>
      </c>
      <c r="G92" s="5"/>
      <c r="H92" s="6">
        <f>SUM(H93:H94)</f>
        <v>0</v>
      </c>
      <c r="I92" s="6">
        <f>SUM(I93:I94)</f>
        <v>0</v>
      </c>
      <c r="J92" s="6">
        <f>SUM(J93:J94)</f>
        <v>0</v>
      </c>
      <c r="K92" s="6">
        <f>SUM(K93:K94)</f>
        <v>0</v>
      </c>
      <c r="L92" s="8">
        <f>SUM(L93:L94)</f>
        <v>0</v>
      </c>
    </row>
    <row r="93" spans="1:12" x14ac:dyDescent="0.25">
      <c r="A93" s="9" t="s">
        <v>60</v>
      </c>
      <c r="B93" s="10"/>
      <c r="C93" s="10" t="s">
        <v>86</v>
      </c>
      <c r="D93" s="10" t="s">
        <v>73</v>
      </c>
      <c r="E93" s="10" t="s">
        <v>40</v>
      </c>
      <c r="F93" s="10" t="s">
        <v>61</v>
      </c>
      <c r="G93" s="10" t="s">
        <v>20</v>
      </c>
      <c r="H93" s="11"/>
      <c r="I93" s="11"/>
      <c r="J93" s="11"/>
      <c r="K93" s="12"/>
      <c r="L93" s="13"/>
    </row>
    <row r="94" spans="1:12" ht="60" x14ac:dyDescent="0.25">
      <c r="A94" s="21" t="s">
        <v>62</v>
      </c>
      <c r="B94" s="22"/>
      <c r="C94" s="22" t="s">
        <v>86</v>
      </c>
      <c r="D94" s="22" t="s">
        <v>73</v>
      </c>
      <c r="E94" s="22" t="s">
        <v>40</v>
      </c>
      <c r="F94" s="22" t="s">
        <v>63</v>
      </c>
      <c r="G94" s="22" t="s">
        <v>20</v>
      </c>
      <c r="H94" s="23"/>
      <c r="I94" s="23"/>
      <c r="J94" s="23"/>
      <c r="K94" s="24"/>
      <c r="L94" s="25"/>
    </row>
    <row r="95" spans="1:12" x14ac:dyDescent="0.25">
      <c r="A95" s="4" t="s">
        <v>83</v>
      </c>
      <c r="B95" s="5"/>
      <c r="C95" s="5" t="s">
        <v>86</v>
      </c>
      <c r="D95" s="5" t="s">
        <v>74</v>
      </c>
      <c r="E95" s="5" t="s">
        <v>20</v>
      </c>
      <c r="F95" s="5" t="s">
        <v>20</v>
      </c>
      <c r="G95" s="5" t="s">
        <v>20</v>
      </c>
      <c r="H95" s="6">
        <f>SUM(H96,H100,H102)</f>
        <v>0</v>
      </c>
      <c r="I95" s="6">
        <f>SUM(I96,I100,I102)</f>
        <v>0</v>
      </c>
      <c r="J95" s="6">
        <f>SUM(J96,J100,J102)</f>
        <v>0</v>
      </c>
      <c r="K95" s="6">
        <f>SUM(K96,K100,K102)</f>
        <v>0</v>
      </c>
      <c r="L95" s="7">
        <f>SUM(L96,L100,L102)</f>
        <v>0</v>
      </c>
    </row>
    <row r="96" spans="1:12" x14ac:dyDescent="0.25">
      <c r="A96" s="4" t="s">
        <v>34</v>
      </c>
      <c r="B96" s="5"/>
      <c r="C96" s="5" t="s">
        <v>86</v>
      </c>
      <c r="D96" s="5" t="s">
        <v>74</v>
      </c>
      <c r="E96" s="5"/>
      <c r="F96" s="5" t="s">
        <v>35</v>
      </c>
      <c r="G96" s="5"/>
      <c r="H96" s="6">
        <f>SUM(H97:H99)</f>
        <v>0</v>
      </c>
      <c r="I96" s="6">
        <f>SUM(I97:I99)</f>
        <v>0</v>
      </c>
      <c r="J96" s="6">
        <f>SUM(J97:J99)</f>
        <v>0</v>
      </c>
      <c r="K96" s="6">
        <f>SUM(K97:K99)</f>
        <v>0</v>
      </c>
      <c r="L96" s="8">
        <f>SUM(L97:L99)</f>
        <v>0</v>
      </c>
    </row>
    <row r="97" spans="1:12" x14ac:dyDescent="0.25">
      <c r="A97" s="9" t="s">
        <v>42</v>
      </c>
      <c r="B97" s="10"/>
      <c r="C97" s="10" t="s">
        <v>86</v>
      </c>
      <c r="D97" s="10" t="s">
        <v>74</v>
      </c>
      <c r="E97" s="10" t="s">
        <v>40</v>
      </c>
      <c r="F97" s="10" t="s">
        <v>43</v>
      </c>
      <c r="G97" s="10" t="s">
        <v>20</v>
      </c>
      <c r="H97" s="11"/>
      <c r="I97" s="11"/>
      <c r="J97" s="11"/>
      <c r="K97" s="12"/>
      <c r="L97" s="13"/>
    </row>
    <row r="98" spans="1:12" ht="45" x14ac:dyDescent="0.25">
      <c r="A98" s="14" t="s">
        <v>46</v>
      </c>
      <c r="B98" s="10"/>
      <c r="C98" s="10" t="s">
        <v>86</v>
      </c>
      <c r="D98" s="10" t="s">
        <v>74</v>
      </c>
      <c r="E98" s="10" t="s">
        <v>40</v>
      </c>
      <c r="F98" s="10" t="s">
        <v>47</v>
      </c>
      <c r="G98" s="10" t="s">
        <v>20</v>
      </c>
      <c r="H98" s="11"/>
      <c r="I98" s="11"/>
      <c r="J98" s="11"/>
      <c r="K98" s="12"/>
      <c r="L98" s="13"/>
    </row>
    <row r="99" spans="1:12" x14ac:dyDescent="0.25">
      <c r="A99" s="9" t="s">
        <v>48</v>
      </c>
      <c r="B99" s="10"/>
      <c r="C99" s="10" t="s">
        <v>86</v>
      </c>
      <c r="D99" s="10" t="s">
        <v>74</v>
      </c>
      <c r="E99" s="10" t="s">
        <v>40</v>
      </c>
      <c r="F99" s="10" t="s">
        <v>49</v>
      </c>
      <c r="G99" s="10" t="s">
        <v>20</v>
      </c>
      <c r="H99" s="11"/>
      <c r="I99" s="11"/>
      <c r="J99" s="11"/>
      <c r="K99" s="12"/>
      <c r="L99" s="13"/>
    </row>
    <row r="100" spans="1:12" x14ac:dyDescent="0.25">
      <c r="A100" s="4" t="s">
        <v>51</v>
      </c>
      <c r="B100" s="5"/>
      <c r="C100" s="5" t="s">
        <v>86</v>
      </c>
      <c r="D100" s="5" t="s">
        <v>74</v>
      </c>
      <c r="E100" s="5"/>
      <c r="F100" s="5" t="s">
        <v>52</v>
      </c>
      <c r="G100" s="5"/>
      <c r="H100" s="6">
        <f>SUM(H101:H101)</f>
        <v>0</v>
      </c>
      <c r="I100" s="6">
        <f>SUM(I101:I101)</f>
        <v>0</v>
      </c>
      <c r="J100" s="6">
        <f>SUM(J101:J101)</f>
        <v>0</v>
      </c>
      <c r="K100" s="6">
        <f>SUM(K101:K101)</f>
        <v>0</v>
      </c>
      <c r="L100" s="8">
        <f>SUM(L101:L101)</f>
        <v>0</v>
      </c>
    </row>
    <row r="101" spans="1:12" x14ac:dyDescent="0.25">
      <c r="A101" s="20" t="s">
        <v>57</v>
      </c>
      <c r="B101" s="5"/>
      <c r="C101" s="16" t="s">
        <v>86</v>
      </c>
      <c r="D101" s="16" t="s">
        <v>74</v>
      </c>
      <c r="E101" s="16" t="s">
        <v>40</v>
      </c>
      <c r="F101" s="16" t="s">
        <v>52</v>
      </c>
      <c r="G101" s="10" t="s">
        <v>20</v>
      </c>
      <c r="H101" s="17"/>
      <c r="I101" s="17"/>
      <c r="J101" s="17"/>
      <c r="K101" s="18"/>
      <c r="L101" s="19"/>
    </row>
    <row r="102" spans="1:12" x14ac:dyDescent="0.25">
      <c r="A102" s="4" t="s">
        <v>59</v>
      </c>
      <c r="B102" s="5"/>
      <c r="C102" s="5" t="s">
        <v>86</v>
      </c>
      <c r="D102" s="5" t="s">
        <v>74</v>
      </c>
      <c r="E102" s="5"/>
      <c r="F102" s="5" t="s">
        <v>50</v>
      </c>
      <c r="G102" s="5"/>
      <c r="H102" s="6">
        <f>SUM(H103:H104)</f>
        <v>0</v>
      </c>
      <c r="I102" s="6">
        <f>SUM(I103:I104)</f>
        <v>0</v>
      </c>
      <c r="J102" s="6">
        <f>SUM(J103:J104)</f>
        <v>0</v>
      </c>
      <c r="K102" s="6">
        <f>SUM(K103:K104)</f>
        <v>0</v>
      </c>
      <c r="L102" s="8">
        <f>SUM(L103:L104)</f>
        <v>0</v>
      </c>
    </row>
    <row r="103" spans="1:12" x14ac:dyDescent="0.25">
      <c r="A103" s="9" t="s">
        <v>60</v>
      </c>
      <c r="B103" s="10"/>
      <c r="C103" s="10" t="s">
        <v>86</v>
      </c>
      <c r="D103" s="10" t="s">
        <v>74</v>
      </c>
      <c r="E103" s="10" t="s">
        <v>40</v>
      </c>
      <c r="F103" s="10" t="s">
        <v>61</v>
      </c>
      <c r="G103" s="10" t="s">
        <v>20</v>
      </c>
      <c r="H103" s="11"/>
      <c r="I103" s="11"/>
      <c r="J103" s="11"/>
      <c r="K103" s="12"/>
      <c r="L103" s="13"/>
    </row>
    <row r="104" spans="1:12" ht="60" x14ac:dyDescent="0.25">
      <c r="A104" s="21" t="s">
        <v>62</v>
      </c>
      <c r="B104" s="22"/>
      <c r="C104" s="22" t="s">
        <v>86</v>
      </c>
      <c r="D104" s="22" t="s">
        <v>74</v>
      </c>
      <c r="E104" s="22" t="s">
        <v>40</v>
      </c>
      <c r="F104" s="22" t="s">
        <v>63</v>
      </c>
      <c r="G104" s="22" t="s">
        <v>20</v>
      </c>
      <c r="H104" s="23"/>
      <c r="I104" s="23"/>
      <c r="J104" s="23"/>
      <c r="K104" s="24"/>
      <c r="L104" s="25"/>
    </row>
  </sheetData>
  <mergeCells count="6">
    <mergeCell ref="A7:L7"/>
    <mergeCell ref="A2:J2"/>
    <mergeCell ref="A3:J3"/>
    <mergeCell ref="A4:J4"/>
    <mergeCell ref="A5:L5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2017-01-20T01:33:54Z</dcterms:modified>
</cp:coreProperties>
</file>