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5" i="1"/>
  <c r="C25"/>
  <c r="F23"/>
  <c r="H23" s="1"/>
  <c r="E23"/>
  <c r="G23" s="1"/>
  <c r="H24"/>
  <c r="G24"/>
  <c r="H19"/>
  <c r="H18"/>
  <c r="G19"/>
  <c r="G18"/>
  <c r="H21"/>
  <c r="G21"/>
  <c r="H20"/>
  <c r="G20"/>
  <c r="E16"/>
  <c r="E22" s="1"/>
  <c r="E26" s="1"/>
  <c r="F16"/>
  <c r="F22" s="1"/>
  <c r="F26" s="1"/>
  <c r="D11"/>
  <c r="D10" s="1"/>
  <c r="D16" s="1"/>
  <c r="D22" s="1"/>
  <c r="D26" s="1"/>
  <c r="C11"/>
  <c r="C10" s="1"/>
  <c r="C16" s="1"/>
  <c r="C22" s="1"/>
  <c r="F15"/>
  <c r="E15"/>
  <c r="G10"/>
  <c r="H14"/>
  <c r="H13"/>
  <c r="G14"/>
  <c r="G13"/>
  <c r="H11"/>
  <c r="H10"/>
  <c r="G11"/>
  <c r="H8"/>
  <c r="H16" s="1"/>
  <c r="H22" s="1"/>
  <c r="G8"/>
  <c r="G16" s="1"/>
  <c r="G22" s="1"/>
  <c r="H15" l="1"/>
  <c r="H25"/>
  <c r="H26" s="1"/>
  <c r="G15"/>
  <c r="G25"/>
  <c r="G26" s="1"/>
  <c r="C26"/>
</calcChain>
</file>

<file path=xl/sharedStrings.xml><?xml version="1.0" encoding="utf-8"?>
<sst xmlns="http://schemas.openxmlformats.org/spreadsheetml/2006/main" count="36" uniqueCount="31">
  <si>
    <t>Сведения об исполнении консолидированного бюджета</t>
  </si>
  <si>
    <t>муниципального района «Читинский район» на 1 октября 2018</t>
  </si>
  <si>
    <t xml:space="preserve"> (тыс. рублей)              </t>
  </si>
  <si>
    <t>№ п/п</t>
  </si>
  <si>
    <t xml:space="preserve">Показатели </t>
  </si>
  <si>
    <t xml:space="preserve">Бюджеты поселений  </t>
  </si>
  <si>
    <t>Бюджет муниципального района</t>
  </si>
  <si>
    <t>Консолидированный бюджет</t>
  </si>
  <si>
    <t>план</t>
  </si>
  <si>
    <t>факт</t>
  </si>
  <si>
    <t>Собственные доходы</t>
  </si>
  <si>
    <t>Безвозмездные поступления, из них:</t>
  </si>
  <si>
    <t>Безвозмездные поступления от других бюджетов бюджетной системы Российской Федерации</t>
  </si>
  <si>
    <t>В том числе:</t>
  </si>
  <si>
    <t>Дотация на выравнивание уровня бюджетной обеспеченности из краевого фонда финансовой поддержки муниципальных районов</t>
  </si>
  <si>
    <t>Дотация на поддержку мер по обеспечению сбалансированности</t>
  </si>
  <si>
    <t>Прочие безвозмездные поступления</t>
  </si>
  <si>
    <t>Итого доходов</t>
  </si>
  <si>
    <t>Внутренние обороты по доходам</t>
  </si>
  <si>
    <t xml:space="preserve">Дотации на выравнивание уровня бюджетной обеспеченности </t>
  </si>
  <si>
    <t>Другие перечисления (субсидии, субвенции)</t>
  </si>
  <si>
    <t>Итого внутренних оборотов по доходам</t>
  </si>
  <si>
    <t>ВСЕГО ДОХОДОВ</t>
  </si>
  <si>
    <t>Итого расходов</t>
  </si>
  <si>
    <t>Внутренние обороты по расходам</t>
  </si>
  <si>
    <t>ВСЕГО РАСХОДОВ</t>
  </si>
  <si>
    <t>Профицит бюджета со знаком «плюс», дефицит бюджета со знаком «минус»</t>
  </si>
  <si>
    <t xml:space="preserve">         </t>
  </si>
  <si>
    <t>В целях недопущения двойного счета средства, передаваемые из бюджета муниципального района «Читинский район» в бюджеты поселений  и из бюджетов городских и сельских поселений в бюджет муниципального района «Читинский район»  в порядке межбюджетных трансфертов, отражаются внутренними оборотами.</t>
  </si>
  <si>
    <t>тыс.руб.</t>
  </si>
  <si>
    <r>
      <t xml:space="preserve"> года</t>
    </r>
    <r>
      <rPr>
        <sz val="16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</si>
</sst>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/>
    <xf numFmtId="0" fontId="1" fillId="0" borderId="3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justify"/>
    </xf>
    <xf numFmtId="0" fontId="1" fillId="0" borderId="0" xfId="0" applyNumberFormat="1" applyFont="1"/>
    <xf numFmtId="0" fontId="0" fillId="0" borderId="0" xfId="0" applyNumberFormat="1"/>
    <xf numFmtId="1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7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60" workbookViewId="0">
      <selection activeCell="L10" sqref="L10"/>
    </sheetView>
  </sheetViews>
  <sheetFormatPr defaultRowHeight="15"/>
  <cols>
    <col min="1" max="1" width="6.42578125" customWidth="1"/>
    <col min="2" max="2" width="46.5703125" customWidth="1"/>
    <col min="3" max="3" width="12.42578125" customWidth="1"/>
    <col min="4" max="4" width="14" customWidth="1"/>
    <col min="5" max="8" width="11.5703125" bestFit="1" customWidth="1"/>
  </cols>
  <sheetData>
    <row r="1" spans="1:8" ht="20.25">
      <c r="A1" s="60" t="s">
        <v>0</v>
      </c>
      <c r="B1" s="60"/>
      <c r="C1" s="60"/>
      <c r="D1" s="60"/>
      <c r="E1" s="60"/>
      <c r="F1" s="60"/>
      <c r="G1" s="60"/>
      <c r="H1" s="60"/>
    </row>
    <row r="2" spans="1:8" ht="20.25">
      <c r="A2" s="60" t="s">
        <v>1</v>
      </c>
      <c r="B2" s="60"/>
      <c r="C2" s="60"/>
      <c r="D2" s="60"/>
      <c r="E2" s="60"/>
      <c r="F2" s="60"/>
      <c r="G2" s="60"/>
      <c r="H2" s="60"/>
    </row>
    <row r="3" spans="1:8" ht="20.25">
      <c r="A3" s="60" t="s">
        <v>30</v>
      </c>
      <c r="B3" s="60"/>
      <c r="C3" s="60"/>
      <c r="D3" s="60"/>
      <c r="E3" s="60"/>
      <c r="F3" s="60"/>
      <c r="G3" s="60"/>
      <c r="H3" s="60"/>
    </row>
    <row r="4" spans="1:8" ht="16.5" thickBot="1">
      <c r="A4" s="1" t="s">
        <v>2</v>
      </c>
      <c r="H4" s="24" t="s">
        <v>29</v>
      </c>
    </row>
    <row r="5" spans="1:8" ht="27" customHeight="1">
      <c r="A5" s="10" t="s">
        <v>3</v>
      </c>
      <c r="B5" s="13" t="s">
        <v>4</v>
      </c>
      <c r="C5" s="15" t="s">
        <v>5</v>
      </c>
      <c r="D5" s="12"/>
      <c r="E5" s="15" t="s">
        <v>6</v>
      </c>
      <c r="F5" s="12"/>
      <c r="G5" s="15" t="s">
        <v>7</v>
      </c>
      <c r="H5" s="12"/>
    </row>
    <row r="6" spans="1:8" ht="15.75" thickBot="1">
      <c r="A6" s="11"/>
      <c r="B6" s="14"/>
      <c r="C6" s="16"/>
      <c r="D6" s="17"/>
      <c r="E6" s="16"/>
      <c r="F6" s="17"/>
      <c r="G6" s="16"/>
      <c r="H6" s="17"/>
    </row>
    <row r="7" spans="1:8" ht="16.5" thickBot="1">
      <c r="A7" s="3"/>
      <c r="B7" s="4"/>
      <c r="C7" s="4" t="s">
        <v>8</v>
      </c>
      <c r="D7" s="4" t="s">
        <v>9</v>
      </c>
      <c r="E7" s="4" t="s">
        <v>8</v>
      </c>
      <c r="F7" s="4" t="s">
        <v>9</v>
      </c>
      <c r="G7" s="4" t="s">
        <v>8</v>
      </c>
      <c r="H7" s="4" t="s">
        <v>9</v>
      </c>
    </row>
    <row r="8" spans="1:8" ht="38.1" customHeight="1">
      <c r="A8" s="10">
        <v>1</v>
      </c>
      <c r="B8" s="18" t="s">
        <v>10</v>
      </c>
      <c r="C8" s="20">
        <v>77548.399999999994</v>
      </c>
      <c r="D8" s="20">
        <v>56627.7</v>
      </c>
      <c r="E8" s="20">
        <v>288515.20000000001</v>
      </c>
      <c r="F8" s="20">
        <v>222170.3</v>
      </c>
      <c r="G8" s="22">
        <f>C8+E8</f>
        <v>366063.6</v>
      </c>
      <c r="H8" s="22">
        <f>D8+F8</f>
        <v>278798</v>
      </c>
    </row>
    <row r="9" spans="1:8" ht="38.1" customHeight="1" thickBot="1">
      <c r="A9" s="11"/>
      <c r="B9" s="19"/>
      <c r="C9" s="21"/>
      <c r="D9" s="21"/>
      <c r="E9" s="21"/>
      <c r="F9" s="21"/>
      <c r="G9" s="23"/>
      <c r="H9" s="23"/>
    </row>
    <row r="10" spans="1:8" ht="38.1" customHeight="1" thickBot="1">
      <c r="A10" s="3">
        <v>2</v>
      </c>
      <c r="B10" s="7" t="s">
        <v>11</v>
      </c>
      <c r="C10" s="6">
        <f>C11</f>
        <v>0</v>
      </c>
      <c r="D10" s="6">
        <f>D11</f>
        <v>0</v>
      </c>
      <c r="E10" s="6">
        <v>1395815</v>
      </c>
      <c r="F10" s="6">
        <v>1113384.1000000001</v>
      </c>
      <c r="G10" s="6">
        <f>E10</f>
        <v>1395815</v>
      </c>
      <c r="H10" s="6">
        <f>F10</f>
        <v>1113384.1000000001</v>
      </c>
    </row>
    <row r="11" spans="1:8" ht="69.75" customHeight="1" thickBot="1">
      <c r="A11" s="29"/>
      <c r="B11" s="7" t="s">
        <v>12</v>
      </c>
      <c r="C11" s="6">
        <f>C15</f>
        <v>0</v>
      </c>
      <c r="D11" s="6">
        <f>D15</f>
        <v>0</v>
      </c>
      <c r="E11" s="6">
        <v>1396777.1</v>
      </c>
      <c r="F11" s="6">
        <v>1114351.2</v>
      </c>
      <c r="G11" s="6">
        <f>E11</f>
        <v>1396777.1</v>
      </c>
      <c r="H11" s="6">
        <f>F11</f>
        <v>1114351.2</v>
      </c>
    </row>
    <row r="12" spans="1:8" ht="27.75" customHeight="1" thickBot="1">
      <c r="A12" s="25"/>
      <c r="B12" s="7" t="s">
        <v>13</v>
      </c>
      <c r="C12" s="6"/>
      <c r="D12" s="6"/>
      <c r="E12" s="6"/>
      <c r="F12" s="6"/>
      <c r="G12" s="6"/>
      <c r="H12" s="6"/>
    </row>
    <row r="13" spans="1:8" ht="38.1" customHeight="1" thickBot="1">
      <c r="A13" s="25"/>
      <c r="B13" s="7" t="s">
        <v>14</v>
      </c>
      <c r="C13" s="6"/>
      <c r="D13" s="6"/>
      <c r="E13" s="6">
        <v>136564</v>
      </c>
      <c r="F13" s="6">
        <v>108238.5</v>
      </c>
      <c r="G13" s="6">
        <f t="shared" ref="G13:G14" si="0">E13</f>
        <v>136564</v>
      </c>
      <c r="H13" s="6">
        <f t="shared" ref="H13:H14" si="1">F13</f>
        <v>108238.5</v>
      </c>
    </row>
    <row r="14" spans="1:8" ht="38.1" customHeight="1" thickBot="1">
      <c r="A14" s="25"/>
      <c r="B14" s="7" t="s">
        <v>15</v>
      </c>
      <c r="C14" s="6"/>
      <c r="D14" s="6"/>
      <c r="E14" s="6">
        <v>56459.8</v>
      </c>
      <c r="F14" s="6">
        <v>44727.5</v>
      </c>
      <c r="G14" s="6">
        <f t="shared" si="0"/>
        <v>56459.8</v>
      </c>
      <c r="H14" s="6">
        <f t="shared" si="1"/>
        <v>44727.5</v>
      </c>
    </row>
    <row r="15" spans="1:8" ht="38.1" customHeight="1" thickBot="1">
      <c r="A15" s="25"/>
      <c r="B15" s="7" t="s">
        <v>16</v>
      </c>
      <c r="C15" s="7"/>
      <c r="D15" s="7"/>
      <c r="E15" s="6">
        <f>E11-E13-E14</f>
        <v>1203753.3</v>
      </c>
      <c r="F15" s="6">
        <f t="shared" ref="F15:H15" si="2">F11-F13-F14</f>
        <v>961385.2</v>
      </c>
      <c r="G15" s="6">
        <f t="shared" si="2"/>
        <v>1203753.3</v>
      </c>
      <c r="H15" s="6">
        <f t="shared" si="2"/>
        <v>961385.2</v>
      </c>
    </row>
    <row r="16" spans="1:8" ht="38.1" customHeight="1" thickBot="1">
      <c r="A16" s="25">
        <v>3</v>
      </c>
      <c r="B16" s="8" t="s">
        <v>17</v>
      </c>
      <c r="C16" s="9">
        <f>C8+C10</f>
        <v>77548.399999999994</v>
      </c>
      <c r="D16" s="9">
        <f t="shared" ref="D16:H16" si="3">D8+D10</f>
        <v>56627.7</v>
      </c>
      <c r="E16" s="9">
        <f t="shared" si="3"/>
        <v>1684330.2</v>
      </c>
      <c r="F16" s="9">
        <f t="shared" si="3"/>
        <v>1335554.4000000001</v>
      </c>
      <c r="G16" s="9">
        <f t="shared" si="3"/>
        <v>1761878.6</v>
      </c>
      <c r="H16" s="9">
        <f t="shared" si="3"/>
        <v>1392182.1</v>
      </c>
    </row>
    <row r="17" spans="1:8" ht="38.1" customHeight="1" thickBot="1">
      <c r="A17" s="25">
        <v>4</v>
      </c>
      <c r="B17" s="8" t="s">
        <v>18</v>
      </c>
      <c r="C17" s="6"/>
      <c r="D17" s="7"/>
      <c r="E17" s="6"/>
      <c r="F17" s="6"/>
      <c r="G17" s="6"/>
      <c r="H17" s="6"/>
    </row>
    <row r="18" spans="1:8" ht="38.1" customHeight="1" thickBot="1">
      <c r="A18" s="57"/>
      <c r="B18" s="44" t="s">
        <v>19</v>
      </c>
      <c r="C18" s="36">
        <v>25475</v>
      </c>
      <c r="D18" s="37">
        <v>19561.7</v>
      </c>
      <c r="E18" s="30"/>
      <c r="F18" s="30"/>
      <c r="G18" s="30">
        <f>C18</f>
        <v>25475</v>
      </c>
      <c r="H18" s="44">
        <f>D18</f>
        <v>19561.7</v>
      </c>
    </row>
    <row r="19" spans="1:8" ht="38.1" customHeight="1" thickBot="1">
      <c r="A19" s="57"/>
      <c r="B19" s="44" t="s">
        <v>15</v>
      </c>
      <c r="C19" s="5">
        <v>25637.599999999999</v>
      </c>
      <c r="D19" s="5">
        <v>21600</v>
      </c>
      <c r="E19" s="30"/>
      <c r="F19" s="30"/>
      <c r="G19" s="30">
        <f>C19</f>
        <v>25637.599999999999</v>
      </c>
      <c r="H19" s="44">
        <f>D19</f>
        <v>21600</v>
      </c>
    </row>
    <row r="20" spans="1:8" ht="38.1" customHeight="1" thickBot="1">
      <c r="A20" s="57"/>
      <c r="B20" s="58" t="s">
        <v>20</v>
      </c>
      <c r="C20" s="30">
        <v>68003.899999999994</v>
      </c>
      <c r="D20" s="44">
        <v>53990.9</v>
      </c>
      <c r="E20" s="30"/>
      <c r="F20" s="30"/>
      <c r="G20" s="30">
        <f>C20</f>
        <v>68003.899999999994</v>
      </c>
      <c r="H20" s="44">
        <f>D20</f>
        <v>53990.9</v>
      </c>
    </row>
    <row r="21" spans="1:8" ht="38.1" customHeight="1" thickBot="1">
      <c r="A21" s="38"/>
      <c r="B21" s="39" t="s">
        <v>21</v>
      </c>
      <c r="C21" s="40">
        <v>119211.3</v>
      </c>
      <c r="D21" s="40">
        <v>95154.9</v>
      </c>
      <c r="E21" s="40"/>
      <c r="F21" s="40"/>
      <c r="G21" s="40">
        <f>C21</f>
        <v>119211.3</v>
      </c>
      <c r="H21" s="40">
        <f>D21</f>
        <v>95154.9</v>
      </c>
    </row>
    <row r="22" spans="1:8" ht="38.1" customHeight="1" thickBot="1">
      <c r="A22" s="25">
        <v>5</v>
      </c>
      <c r="B22" s="8" t="s">
        <v>22</v>
      </c>
      <c r="C22" s="9">
        <f>C16+C21</f>
        <v>196759.7</v>
      </c>
      <c r="D22" s="9">
        <f>D16+D21</f>
        <v>151782.59999999998</v>
      </c>
      <c r="E22" s="9">
        <f>E16+E21</f>
        <v>1684330.2</v>
      </c>
      <c r="F22" s="9">
        <f>F16+F21</f>
        <v>1335554.4000000001</v>
      </c>
      <c r="G22" s="9">
        <f>G16+G21</f>
        <v>1881089.9000000001</v>
      </c>
      <c r="H22" s="9">
        <f>H16+H21</f>
        <v>1487337</v>
      </c>
    </row>
    <row r="23" spans="1:8" ht="38.1" customHeight="1" thickBot="1">
      <c r="A23" s="25">
        <v>6</v>
      </c>
      <c r="B23" s="8" t="s">
        <v>23</v>
      </c>
      <c r="C23" s="6">
        <v>205902</v>
      </c>
      <c r="D23" s="6">
        <v>140846.29999999999</v>
      </c>
      <c r="E23" s="9">
        <f>E25-E24</f>
        <v>1589073.9</v>
      </c>
      <c r="F23" s="9">
        <f>F25-F24</f>
        <v>1238377.1000000001</v>
      </c>
      <c r="G23" s="2">
        <f>C23+E23</f>
        <v>1794975.9</v>
      </c>
      <c r="H23" s="55">
        <f>F23+D23</f>
        <v>1379223.4000000001</v>
      </c>
    </row>
    <row r="24" spans="1:8" ht="38.1" customHeight="1" thickBot="1">
      <c r="A24" s="38">
        <v>7</v>
      </c>
      <c r="B24" s="52" t="s">
        <v>24</v>
      </c>
      <c r="C24" s="53"/>
      <c r="D24" s="36"/>
      <c r="E24" s="53">
        <v>119211.3</v>
      </c>
      <c r="F24" s="36">
        <v>95154.9</v>
      </c>
      <c r="G24" s="54">
        <f>E24</f>
        <v>119211.3</v>
      </c>
      <c r="H24" s="35">
        <f>F24</f>
        <v>95154.9</v>
      </c>
    </row>
    <row r="25" spans="1:8" ht="38.1" customHeight="1" thickBot="1">
      <c r="A25" s="31">
        <v>8</v>
      </c>
      <c r="B25" s="49" t="s">
        <v>25</v>
      </c>
      <c r="C25" s="50">
        <f>C23+C24</f>
        <v>205902</v>
      </c>
      <c r="D25" s="51">
        <f>D23+D24</f>
        <v>140846.29999999999</v>
      </c>
      <c r="E25" s="50">
        <v>1708285.2</v>
      </c>
      <c r="F25" s="51">
        <v>1333532</v>
      </c>
      <c r="G25" s="50">
        <f>G23+G24</f>
        <v>1914187.2</v>
      </c>
      <c r="H25" s="47">
        <f>H23+H24</f>
        <v>1474378.3</v>
      </c>
    </row>
    <row r="26" spans="1:8" ht="36" customHeight="1" thickBot="1">
      <c r="A26" s="43"/>
      <c r="B26" s="44" t="s">
        <v>26</v>
      </c>
      <c r="C26" s="56">
        <f>C22-C25</f>
        <v>-9142.2999999999884</v>
      </c>
      <c r="D26" s="55">
        <f t="shared" ref="D26:H26" si="4">D22-D25</f>
        <v>10936.299999999988</v>
      </c>
      <c r="E26" s="56">
        <f t="shared" si="4"/>
        <v>-23955</v>
      </c>
      <c r="F26" s="55">
        <f t="shared" si="4"/>
        <v>2022.4000000001397</v>
      </c>
      <c r="G26" s="56">
        <f t="shared" si="4"/>
        <v>-33097.299999999814</v>
      </c>
      <c r="H26" s="55">
        <f t="shared" si="4"/>
        <v>12958.699999999953</v>
      </c>
    </row>
    <row r="27" spans="1:8" ht="15.75" hidden="1" customHeight="1" thickBot="1">
      <c r="A27" s="42"/>
      <c r="B27" s="45"/>
      <c r="C27" s="34">
        <v>-7752.3</v>
      </c>
      <c r="D27" s="48">
        <v>13874.5</v>
      </c>
      <c r="E27" s="32">
        <v>-23955</v>
      </c>
      <c r="F27" s="46">
        <v>9772.2000000000007</v>
      </c>
      <c r="G27" s="33">
        <v>-31707.3</v>
      </c>
      <c r="H27" s="41">
        <v>23646.7</v>
      </c>
    </row>
    <row r="28" spans="1:8" ht="60" customHeight="1">
      <c r="A28" s="26" t="s">
        <v>27</v>
      </c>
      <c r="B28" s="59" t="s">
        <v>28</v>
      </c>
      <c r="C28" s="59"/>
      <c r="D28" s="59"/>
      <c r="E28" s="59"/>
      <c r="F28" s="59"/>
      <c r="G28" s="59"/>
    </row>
    <row r="29" spans="1:8" ht="15.75">
      <c r="A29" s="27"/>
    </row>
    <row r="30" spans="1:8">
      <c r="A30" s="28"/>
    </row>
    <row r="31" spans="1:8">
      <c r="A31" s="28"/>
    </row>
    <row r="32" spans="1:8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</sheetData>
  <mergeCells count="17">
    <mergeCell ref="B28:G28"/>
    <mergeCell ref="A1:H1"/>
    <mergeCell ref="A2:H2"/>
    <mergeCell ref="A3:H3"/>
    <mergeCell ref="F8:F9"/>
    <mergeCell ref="G8:G9"/>
    <mergeCell ref="H8:H9"/>
    <mergeCell ref="A5:A6"/>
    <mergeCell ref="B5:B6"/>
    <mergeCell ref="C5:D6"/>
    <mergeCell ref="E5:F6"/>
    <mergeCell ref="G5:H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Klyomina</dc:creator>
  <cp:lastModifiedBy>Klyomina</cp:lastModifiedBy>
  <cp:lastPrinted>2018-10-22T02:28:00Z</cp:lastPrinted>
  <dcterms:created xsi:type="dcterms:W3CDTF">2018-10-22T01:11:42Z</dcterms:created>
  <dcterms:modified xsi:type="dcterms:W3CDTF">2018-10-22T02:29:15Z</dcterms:modified>
</cp:coreProperties>
</file>