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37" i="1"/>
  <c r="M37"/>
  <c r="L35" l="1"/>
  <c r="M52"/>
  <c r="M32"/>
  <c r="M25" s="1"/>
  <c r="M23"/>
  <c r="M20"/>
  <c r="L52"/>
  <c r="L32"/>
  <c r="L23"/>
  <c r="L20"/>
  <c r="L25" l="1"/>
  <c r="L18" s="1"/>
  <c r="L16" s="1"/>
  <c r="M18"/>
  <c r="M16" s="1"/>
</calcChain>
</file>

<file path=xl/sharedStrings.xml><?xml version="1.0" encoding="utf-8"?>
<sst xmlns="http://schemas.openxmlformats.org/spreadsheetml/2006/main" count="53" uniqueCount="51">
  <si>
    <t>района "Хилокский район"</t>
  </si>
  <si>
    <t>"О бюджете муниципального района</t>
  </si>
  <si>
    <t>№ п/п</t>
  </si>
  <si>
    <t>Наименование доходов</t>
  </si>
  <si>
    <t>БЕЗВОЗМЕЗДНЫЕ ПОСТУПЛЕНИЯ - всего</t>
  </si>
  <si>
    <t>В том числе:</t>
  </si>
  <si>
    <t>БЕЗВОЗМЕЗДНЫЕ ПОСТУПЛЕНИЯ ОТ ДРУГИХ 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</si>
  <si>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</si>
  <si>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Дотация на выравнивание бюджетной обеспеченности  муниципальных районов</t>
  </si>
  <si>
    <t>Субсидии от других бюджетов бюджетной системы Российской Федерации</t>
  </si>
  <si>
    <t xml:space="preserve">Субсидия на реализацию Закона Забайкальского края  от 29.04.2009  № 168-ЗЗК «Об образовании» в части увеличения тарифной ставки на 25 процентов  в поселках городского типа (рабочих поселках) (кроме педагогических работников муниципальных  образовательных учреждений) </t>
  </si>
  <si>
    <t>Субвенция от других бюджетов бюджетной системы Российской Федерации</t>
  </si>
  <si>
    <t>Субвенция на осуществление полномочий по первичному воинскому учету на территориях где отсутствуют военные комиссариаты</t>
  </si>
  <si>
    <t xml:space="preserve">  - субвенция на исполнение государственного полномочия по выплате ежемесячного денежного вознаграждения за классное руководство</t>
  </si>
  <si>
    <t>Субвенции  на выполнение передаваемых полномочий – всего, в том числе:</t>
  </si>
  <si>
    <t>Иные межбюджетные трансферты</t>
  </si>
  <si>
    <t xml:space="preserve">  - на исполнение органами местного самоуправления  государственного полномочия по предоставлению компенсации части родительской платы  за содержание ребенка в государственных и муниципальных образовательных учреждениях</t>
  </si>
  <si>
    <t xml:space="preserve">  - на исполнение органами местного  самоуправления  государственного полномочия по расчету и предоставлению дотаций поселениям на выравнивание бюджетной обеспеченности</t>
  </si>
  <si>
    <t xml:space="preserve">  - на осуществление органами местного  самоуправления  государственного полномочия по расчету и предоставлению дотаций поселениям </t>
  </si>
  <si>
    <t xml:space="preserve">  -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</t>
  </si>
  <si>
    <t xml:space="preserve">  - на 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</si>
  <si>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  - на  осуществление  государственного полномочия по установлению нормативов формирования расходов на содержание органов местного самоуправления поселений</t>
  </si>
  <si>
    <t xml:space="preserve">  - на  осуществление государственных полномочий по сбору информации от поселений, находящихся в муниципальном районе, необходимой для ведения регистра муниципальных нормативных правовых актов</t>
  </si>
  <si>
    <t>Субвенция на ежемесячное денежное вознаграждение за классное руководство – всего, в том числе:</t>
  </si>
  <si>
    <t xml:space="preserve">  - на реализацию государственных полномочий в  сфере государственного  управления в области охраны труда</t>
  </si>
  <si>
    <t xml:space="preserve">  - на осуществление государственного полномочия по созданию административных комиссий </t>
  </si>
  <si>
    <t>Субвенция на содержание ребенка в семье опекуна и приемной семье, а также вознаграждение, причитающееся приемному родителю 
- всего, в том числе:</t>
  </si>
  <si>
    <t xml:space="preserve">   - на обеспечение государственных  гарантий прав граждан на получение общедоступного и бесплатного дошкольного образования в общеобразовательных учреждениях в соответствии с Законом Забайкальского края от 11 июля 2013 года № 858-ЗЗК «Об образовании»</t>
  </si>
  <si>
    <t xml:space="preserve">   - на обеспечение государственных  гарантий прав граждан на получение общедоступного и бесплатного общего образования в общеобразовательных учреждениях в соответствии с Законом Забайкальского края от 11 июля 2013 года № 858-ЗЗК «Об образовании»</t>
  </si>
  <si>
    <t>Сумма (тыс.рублей)</t>
  </si>
  <si>
    <t>Иные  межбюджетные трансферты бюджету муниципального района  на комплектование книжных фондов библиотек муниципальных образований</t>
  </si>
  <si>
    <t xml:space="preserve">    - субвенция на осуществление государственного полномочия по выплате ежемесячного денежного вознаграждения за классное руководство </t>
  </si>
  <si>
    <t xml:space="preserve">  - содержание ребенка в семье опекуна и приемной семье </t>
  </si>
  <si>
    <t xml:space="preserve">  - на содержание ребенка в приемной семье </t>
  </si>
  <si>
    <t xml:space="preserve">  - вознаграждение, причитающееся приемному родителю</t>
  </si>
  <si>
    <t>Иные межбюджетные трансферты бюджету муниципального района из бюджетов городских поселений на осуществление части полномочий по решению вопросов местного значения в соответствии с заключенными соглашениями</t>
  </si>
  <si>
    <t>Формы межбюджетных трансфертов, получаемых из других бюджетов</t>
  </si>
  <si>
    <t>2019 год</t>
  </si>
  <si>
    <t xml:space="preserve">  - на ежемесячные денежные выплаты лицам из числа детей-сирот и детей, оставшихся без попечения родителей, достигшим 18 лет, но продолжающим обучение по очной форме обучения в общеобразовательном учреждении</t>
  </si>
  <si>
    <t>Приложение № 12</t>
  </si>
  <si>
    <t xml:space="preserve">"Хилокский район" на 2018 год </t>
  </si>
  <si>
    <t>и плановый период 2019 и 2020 годов"</t>
  </si>
  <si>
    <t>бюджетной системы, на плановый период 2019 и 2020 годов</t>
  </si>
  <si>
    <t>2020 год</t>
  </si>
  <si>
    <t>Субвенция на осуществление полномочий по организации проведения капитального ремонта жилых помещений, принадлежащих на праве собственности детям - сиротам и детям, оставшимся без попечения родителей, а также лицам из числа детей - сирот и детей, оставшихся без попечения родителей</t>
  </si>
  <si>
    <t xml:space="preserve">  - на администрирование отдельных государственного полномочия по  по организации проведения капитального ремонта жилых помещений, принадлежащих на праве собственности детям - сиротам и детям, оставшимся без попечения родителей, а также лицам из числа детей - сирот и детей, оставшихся без попечения родителей
</t>
  </si>
  <si>
    <t xml:space="preserve">  - на  осуществление  органами местного самоуправления государственного полномочия по предоставлению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</si>
  <si>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 xml:space="preserve">  - на обеспечение бесплатным питанием детей из малоимущих семей, обучающихся в государственных и муниципальных общеобразовательных   учреждениях
</t>
  </si>
  <si>
    <t xml:space="preserve">  - на администрирование государственного полномочия по  обеспечению  бесплатным питанием детей из малоимущих семей, обучающихся в государственных и муниципальных общеобразовательных   учреждениях
</t>
  </si>
  <si>
    <t>к решению Совета муниципального</t>
  </si>
  <si>
    <t xml:space="preserve"> 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</si>
</sst>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Fill="1" applyBorder="1"/>
    <xf numFmtId="164" fontId="3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/>
    <xf numFmtId="0" fontId="0" fillId="0" borderId="1" xfId="0" applyFill="1" applyBorder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49" fontId="1" fillId="0" borderId="5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5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3" xfId="0" applyFont="1" applyFill="1" applyBorder="1"/>
    <xf numFmtId="0" fontId="1" fillId="0" borderId="4" xfId="0" applyFont="1" applyFill="1" applyBorder="1"/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left" wrapText="1"/>
    </xf>
    <xf numFmtId="49" fontId="1" fillId="0" borderId="4" xfId="0" applyNumberFormat="1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0"/>
  <sheetViews>
    <sheetView tabSelected="1" workbookViewId="0">
      <selection activeCell="A7" sqref="A7:M7"/>
    </sheetView>
  </sheetViews>
  <sheetFormatPr defaultColWidth="9.140625" defaultRowHeight="15"/>
  <cols>
    <col min="1" max="1" width="5.42578125" style="1" customWidth="1"/>
    <col min="2" max="10" width="9.140625" style="1"/>
    <col min="11" max="11" width="11.5703125" style="1" customWidth="1"/>
    <col min="12" max="12" width="13.28515625" style="1" customWidth="1"/>
    <col min="13" max="13" width="15.85546875" style="1" customWidth="1"/>
    <col min="14" max="16384" width="9.140625" style="1"/>
  </cols>
  <sheetData>
    <row r="1" spans="1:14" ht="15.75">
      <c r="A1" s="44" t="s">
        <v>39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4" ht="15.75">
      <c r="A2" s="45" t="s">
        <v>49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4" ht="15.75">
      <c r="A3" s="45" t="s">
        <v>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4" ht="15.75">
      <c r="A4" s="45" t="s">
        <v>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</row>
    <row r="5" spans="1:14" ht="15.75">
      <c r="A5" s="45" t="s">
        <v>40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4" ht="15.75">
      <c r="A6" s="45" t="s">
        <v>41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</row>
    <row r="7" spans="1:14" ht="15.75">
      <c r="A7" s="45" t="s">
        <v>50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</row>
    <row r="8" spans="1:14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4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4" ht="15.75">
      <c r="A10" s="46" t="s">
        <v>36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4" ht="15.75">
      <c r="A11" s="46" t="s">
        <v>42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4" ht="15.75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5"/>
      <c r="M12" s="15"/>
    </row>
    <row r="13" spans="1:14" ht="30" customHeight="1">
      <c r="A13" s="50" t="s">
        <v>2</v>
      </c>
      <c r="B13" s="49" t="s">
        <v>3</v>
      </c>
      <c r="C13" s="49"/>
      <c r="D13" s="49"/>
      <c r="E13" s="49"/>
      <c r="F13" s="49"/>
      <c r="G13" s="49"/>
      <c r="H13" s="49"/>
      <c r="I13" s="49"/>
      <c r="J13" s="49"/>
      <c r="K13" s="49"/>
      <c r="L13" s="52" t="s">
        <v>29</v>
      </c>
      <c r="M13" s="53"/>
    </row>
    <row r="14" spans="1:14" ht="30" customHeight="1">
      <c r="A14" s="51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13" t="s">
        <v>37</v>
      </c>
      <c r="M14" s="13" t="s">
        <v>43</v>
      </c>
    </row>
    <row r="15" spans="1:14" s="20" customFormat="1" ht="15.75">
      <c r="A15" s="17">
        <v>1</v>
      </c>
      <c r="B15" s="48">
        <v>2</v>
      </c>
      <c r="C15" s="48"/>
      <c r="D15" s="48"/>
      <c r="E15" s="48"/>
      <c r="F15" s="48"/>
      <c r="G15" s="48"/>
      <c r="H15" s="48"/>
      <c r="I15" s="48"/>
      <c r="J15" s="48"/>
      <c r="K15" s="48"/>
      <c r="L15" s="18">
        <v>3</v>
      </c>
      <c r="M15" s="17">
        <v>4</v>
      </c>
      <c r="N15" s="19"/>
    </row>
    <row r="16" spans="1:14" ht="15.75">
      <c r="A16" s="6"/>
      <c r="B16" s="43" t="s">
        <v>4</v>
      </c>
      <c r="C16" s="43"/>
      <c r="D16" s="43"/>
      <c r="E16" s="43"/>
      <c r="F16" s="43"/>
      <c r="G16" s="43"/>
      <c r="H16" s="43"/>
      <c r="I16" s="43"/>
      <c r="J16" s="43"/>
      <c r="K16" s="43"/>
      <c r="L16" s="4">
        <f>L18</f>
        <v>280374.8</v>
      </c>
      <c r="M16" s="4">
        <f>M18</f>
        <v>260518.2</v>
      </c>
    </row>
    <row r="17" spans="1:13" ht="15.75">
      <c r="A17" s="6"/>
      <c r="B17" s="54" t="s">
        <v>5</v>
      </c>
      <c r="C17" s="54"/>
      <c r="D17" s="54"/>
      <c r="E17" s="54"/>
      <c r="F17" s="54"/>
      <c r="G17" s="54"/>
      <c r="H17" s="54"/>
      <c r="I17" s="54"/>
      <c r="J17" s="54"/>
      <c r="K17" s="54"/>
      <c r="L17" s="5"/>
      <c r="M17" s="5"/>
    </row>
    <row r="18" spans="1:13" ht="30.75" customHeight="1">
      <c r="A18" s="6"/>
      <c r="B18" s="58" t="s">
        <v>6</v>
      </c>
      <c r="C18" s="58"/>
      <c r="D18" s="58"/>
      <c r="E18" s="58"/>
      <c r="F18" s="58"/>
      <c r="G18" s="58"/>
      <c r="H18" s="58"/>
      <c r="I18" s="58"/>
      <c r="J18" s="58"/>
      <c r="K18" s="58"/>
      <c r="L18" s="4">
        <f>L20+L23+L25+L52</f>
        <v>280374.8</v>
      </c>
      <c r="M18" s="4">
        <f>M20+M23+M25+M52</f>
        <v>260518.2</v>
      </c>
    </row>
    <row r="19" spans="1:13" ht="15.75">
      <c r="A19" s="6"/>
      <c r="B19" s="54" t="s">
        <v>5</v>
      </c>
      <c r="C19" s="54"/>
      <c r="D19" s="54"/>
      <c r="E19" s="54"/>
      <c r="F19" s="54"/>
      <c r="G19" s="54"/>
      <c r="H19" s="54"/>
      <c r="I19" s="54"/>
      <c r="J19" s="54"/>
      <c r="K19" s="54"/>
      <c r="L19" s="5"/>
      <c r="M19" s="5"/>
    </row>
    <row r="20" spans="1:13" ht="15.75">
      <c r="A20" s="16">
        <v>1</v>
      </c>
      <c r="B20" s="43" t="s">
        <v>7</v>
      </c>
      <c r="C20" s="54"/>
      <c r="D20" s="54"/>
      <c r="E20" s="54"/>
      <c r="F20" s="54"/>
      <c r="G20" s="54"/>
      <c r="H20" s="54"/>
      <c r="I20" s="54"/>
      <c r="J20" s="54"/>
      <c r="K20" s="54"/>
      <c r="L20" s="4">
        <f>L22</f>
        <v>64326</v>
      </c>
      <c r="M20" s="4">
        <f>M22</f>
        <v>55094</v>
      </c>
    </row>
    <row r="21" spans="1:13" ht="15.75">
      <c r="A21" s="7"/>
      <c r="B21" s="54" t="s">
        <v>5</v>
      </c>
      <c r="C21" s="54"/>
      <c r="D21" s="54"/>
      <c r="E21" s="54"/>
      <c r="F21" s="54"/>
      <c r="G21" s="54"/>
      <c r="H21" s="54"/>
      <c r="I21" s="54"/>
      <c r="J21" s="54"/>
      <c r="K21" s="54"/>
      <c r="L21" s="5"/>
      <c r="M21" s="5"/>
    </row>
    <row r="22" spans="1:13" ht="15.75">
      <c r="A22" s="12"/>
      <c r="B22" s="54" t="s">
        <v>8</v>
      </c>
      <c r="C22" s="54"/>
      <c r="D22" s="54"/>
      <c r="E22" s="54"/>
      <c r="F22" s="54"/>
      <c r="G22" s="54"/>
      <c r="H22" s="54"/>
      <c r="I22" s="54"/>
      <c r="J22" s="54"/>
      <c r="K22" s="54"/>
      <c r="L22" s="5">
        <v>64326</v>
      </c>
      <c r="M22" s="5">
        <v>55094</v>
      </c>
    </row>
    <row r="23" spans="1:13" ht="15.75">
      <c r="A23" s="16">
        <v>2</v>
      </c>
      <c r="B23" s="43" t="s">
        <v>9</v>
      </c>
      <c r="C23" s="43"/>
      <c r="D23" s="43"/>
      <c r="E23" s="43"/>
      <c r="F23" s="43"/>
      <c r="G23" s="43"/>
      <c r="H23" s="43"/>
      <c r="I23" s="43"/>
      <c r="J23" s="43"/>
      <c r="K23" s="43"/>
      <c r="L23" s="4">
        <f>L24</f>
        <v>124.2</v>
      </c>
      <c r="M23" s="4">
        <f>M24</f>
        <v>117.8</v>
      </c>
    </row>
    <row r="24" spans="1:13" ht="64.5" customHeight="1">
      <c r="A24" s="12"/>
      <c r="B24" s="22" t="s">
        <v>10</v>
      </c>
      <c r="C24" s="38"/>
      <c r="D24" s="38"/>
      <c r="E24" s="38"/>
      <c r="F24" s="38"/>
      <c r="G24" s="38"/>
      <c r="H24" s="38"/>
      <c r="I24" s="38"/>
      <c r="J24" s="38"/>
      <c r="K24" s="39"/>
      <c r="L24" s="5">
        <v>124.2</v>
      </c>
      <c r="M24" s="5">
        <v>117.8</v>
      </c>
    </row>
    <row r="25" spans="1:13" ht="24.75" customHeight="1">
      <c r="A25" s="16">
        <v>3</v>
      </c>
      <c r="B25" s="25" t="s">
        <v>11</v>
      </c>
      <c r="C25" s="26"/>
      <c r="D25" s="26"/>
      <c r="E25" s="26"/>
      <c r="F25" s="26"/>
      <c r="G25" s="26"/>
      <c r="H25" s="26"/>
      <c r="I25" s="26"/>
      <c r="J25" s="26"/>
      <c r="K25" s="27"/>
      <c r="L25" s="4">
        <f>L26+L32+L37+L30+L31</f>
        <v>213273.60000000001</v>
      </c>
      <c r="M25" s="4">
        <f>M26+M32+M37+M30+M31</f>
        <v>202655.40000000002</v>
      </c>
    </row>
    <row r="26" spans="1:13" ht="30.75" customHeight="1">
      <c r="A26" s="12"/>
      <c r="B26" s="22" t="s">
        <v>12</v>
      </c>
      <c r="C26" s="38"/>
      <c r="D26" s="38"/>
      <c r="E26" s="38"/>
      <c r="F26" s="38"/>
      <c r="G26" s="38"/>
      <c r="H26" s="38"/>
      <c r="I26" s="38"/>
      <c r="J26" s="38"/>
      <c r="K26" s="39"/>
      <c r="L26" s="5">
        <v>1451</v>
      </c>
      <c r="M26" s="5">
        <v>1505.1</v>
      </c>
    </row>
    <row r="27" spans="1:13" ht="32.25" hidden="1" customHeight="1">
      <c r="A27" s="12">
        <v>2</v>
      </c>
      <c r="B27" s="22" t="s">
        <v>23</v>
      </c>
      <c r="C27" s="38"/>
      <c r="D27" s="38"/>
      <c r="E27" s="38"/>
      <c r="F27" s="38"/>
      <c r="G27" s="38"/>
      <c r="H27" s="38"/>
      <c r="I27" s="38"/>
      <c r="J27" s="38"/>
      <c r="K27" s="39"/>
      <c r="L27" s="5"/>
      <c r="M27" s="5"/>
    </row>
    <row r="28" spans="1:13" ht="28.5" hidden="1" customHeight="1">
      <c r="A28" s="7"/>
      <c r="B28" s="22" t="s">
        <v>13</v>
      </c>
      <c r="C28" s="38"/>
      <c r="D28" s="38"/>
      <c r="E28" s="38"/>
      <c r="F28" s="38"/>
      <c r="G28" s="38"/>
      <c r="H28" s="38"/>
      <c r="I28" s="38"/>
      <c r="J28" s="38"/>
      <c r="K28" s="39"/>
      <c r="L28" s="5"/>
      <c r="M28" s="5"/>
    </row>
    <row r="29" spans="1:13" ht="29.25" hidden="1" customHeight="1">
      <c r="A29" s="7"/>
      <c r="B29" s="22" t="s">
        <v>31</v>
      </c>
      <c r="C29" s="38"/>
      <c r="D29" s="38"/>
      <c r="E29" s="38"/>
      <c r="F29" s="38"/>
      <c r="G29" s="38"/>
      <c r="H29" s="38"/>
      <c r="I29" s="38"/>
      <c r="J29" s="38"/>
      <c r="K29" s="39"/>
      <c r="L29" s="5"/>
      <c r="M29" s="5"/>
    </row>
    <row r="30" spans="1:13" ht="44.25" customHeight="1">
      <c r="A30" s="7"/>
      <c r="B30" s="22" t="s">
        <v>44</v>
      </c>
      <c r="C30" s="38"/>
      <c r="D30" s="38"/>
      <c r="E30" s="38"/>
      <c r="F30" s="38"/>
      <c r="G30" s="38"/>
      <c r="H30" s="38"/>
      <c r="I30" s="38"/>
      <c r="J30" s="38"/>
      <c r="K30" s="39"/>
      <c r="L30" s="5">
        <v>116.9</v>
      </c>
      <c r="M30" s="5">
        <v>111</v>
      </c>
    </row>
    <row r="31" spans="1:13" ht="61.5" customHeight="1">
      <c r="A31" s="7"/>
      <c r="B31" s="34" t="s">
        <v>45</v>
      </c>
      <c r="C31" s="35"/>
      <c r="D31" s="35"/>
      <c r="E31" s="35"/>
      <c r="F31" s="35"/>
      <c r="G31" s="35"/>
      <c r="H31" s="35"/>
      <c r="I31" s="35"/>
      <c r="J31" s="35"/>
      <c r="K31" s="36"/>
      <c r="L31" s="5">
        <v>0.5</v>
      </c>
      <c r="M31" s="5">
        <v>0.4</v>
      </c>
    </row>
    <row r="32" spans="1:13" ht="32.25" customHeight="1">
      <c r="A32" s="7"/>
      <c r="B32" s="55" t="s">
        <v>26</v>
      </c>
      <c r="C32" s="56"/>
      <c r="D32" s="56"/>
      <c r="E32" s="56"/>
      <c r="F32" s="56"/>
      <c r="G32" s="56"/>
      <c r="H32" s="56"/>
      <c r="I32" s="56"/>
      <c r="J32" s="56"/>
      <c r="K32" s="57"/>
      <c r="L32" s="5">
        <f>L33+L34+L35+L36</f>
        <v>15642.2</v>
      </c>
      <c r="M32" s="5">
        <f>M33+M34+M35+M36</f>
        <v>14837.400000000001</v>
      </c>
    </row>
    <row r="33" spans="1:17" ht="13.5" customHeight="1">
      <c r="A33" s="7"/>
      <c r="B33" s="22" t="s">
        <v>32</v>
      </c>
      <c r="C33" s="38"/>
      <c r="D33" s="38"/>
      <c r="E33" s="38"/>
      <c r="F33" s="38"/>
      <c r="G33" s="38"/>
      <c r="H33" s="38"/>
      <c r="I33" s="38"/>
      <c r="J33" s="38"/>
      <c r="K33" s="39"/>
      <c r="L33" s="5">
        <v>9799.2000000000007</v>
      </c>
      <c r="M33" s="5">
        <v>9316.2000000000007</v>
      </c>
    </row>
    <row r="34" spans="1:17" ht="13.5" customHeight="1">
      <c r="A34" s="7"/>
      <c r="B34" s="40" t="s">
        <v>33</v>
      </c>
      <c r="C34" s="41"/>
      <c r="D34" s="41"/>
      <c r="E34" s="41"/>
      <c r="F34" s="41"/>
      <c r="G34" s="41"/>
      <c r="H34" s="41"/>
      <c r="I34" s="41"/>
      <c r="J34" s="41"/>
      <c r="K34" s="42"/>
      <c r="L34" s="5">
        <v>3607.8</v>
      </c>
      <c r="M34" s="5">
        <v>3409.7</v>
      </c>
    </row>
    <row r="35" spans="1:17" ht="16.5" customHeight="1">
      <c r="A35" s="7"/>
      <c r="B35" s="40" t="s">
        <v>34</v>
      </c>
      <c r="C35" s="41"/>
      <c r="D35" s="41"/>
      <c r="E35" s="41"/>
      <c r="F35" s="41"/>
      <c r="G35" s="41"/>
      <c r="H35" s="41"/>
      <c r="I35" s="41"/>
      <c r="J35" s="41"/>
      <c r="K35" s="42"/>
      <c r="L35" s="5">
        <f>2116+8.7</f>
        <v>2124.6999999999998</v>
      </c>
      <c r="M35" s="5">
        <v>2006.6</v>
      </c>
      <c r="O35" s="14"/>
      <c r="P35" s="14"/>
    </row>
    <row r="36" spans="1:17" ht="44.25" customHeight="1">
      <c r="A36" s="7"/>
      <c r="B36" s="22" t="s">
        <v>38</v>
      </c>
      <c r="C36" s="38"/>
      <c r="D36" s="38"/>
      <c r="E36" s="38"/>
      <c r="F36" s="38"/>
      <c r="G36" s="38"/>
      <c r="H36" s="38"/>
      <c r="I36" s="38"/>
      <c r="J36" s="38"/>
      <c r="K36" s="39"/>
      <c r="L36" s="5">
        <v>110.5</v>
      </c>
      <c r="M36" s="5">
        <v>104.9</v>
      </c>
    </row>
    <row r="37" spans="1:17" ht="17.25" customHeight="1">
      <c r="A37" s="12"/>
      <c r="B37" s="40" t="s">
        <v>14</v>
      </c>
      <c r="C37" s="41"/>
      <c r="D37" s="41"/>
      <c r="E37" s="41"/>
      <c r="F37" s="41"/>
      <c r="G37" s="41"/>
      <c r="H37" s="41"/>
      <c r="I37" s="41"/>
      <c r="J37" s="41"/>
      <c r="K37" s="42"/>
      <c r="L37" s="5">
        <f>L38+L39+L40+L41+L42+L43+L44+L45+L46+L47+L48+L49+L50+L51</f>
        <v>196063</v>
      </c>
      <c r="M37" s="5">
        <f>M38+M39+M40+M41+M42+M43+M44+M45+M46+M47+M48+M49+M50+M51</f>
        <v>186201.50000000003</v>
      </c>
    </row>
    <row r="38" spans="1:17" ht="46.5" customHeight="1">
      <c r="A38" s="6"/>
      <c r="B38" s="28" t="s">
        <v>27</v>
      </c>
      <c r="C38" s="29"/>
      <c r="D38" s="29"/>
      <c r="E38" s="29"/>
      <c r="F38" s="29"/>
      <c r="G38" s="29"/>
      <c r="H38" s="29"/>
      <c r="I38" s="29"/>
      <c r="J38" s="29"/>
      <c r="K38" s="30"/>
      <c r="L38" s="5">
        <v>44095.7</v>
      </c>
      <c r="M38" s="5">
        <v>41827.1</v>
      </c>
    </row>
    <row r="39" spans="1:17" ht="46.5" customHeight="1">
      <c r="A39" s="6"/>
      <c r="B39" s="28" t="s">
        <v>28</v>
      </c>
      <c r="C39" s="29"/>
      <c r="D39" s="29"/>
      <c r="E39" s="29"/>
      <c r="F39" s="29"/>
      <c r="G39" s="29"/>
      <c r="H39" s="29"/>
      <c r="I39" s="29"/>
      <c r="J39" s="29"/>
      <c r="K39" s="30"/>
      <c r="L39" s="5">
        <v>139536.79999999999</v>
      </c>
      <c r="M39" s="5">
        <v>132358.20000000001</v>
      </c>
    </row>
    <row r="40" spans="1:17" ht="50.25" customHeight="1">
      <c r="A40" s="6"/>
      <c r="B40" s="28" t="s">
        <v>16</v>
      </c>
      <c r="C40" s="29"/>
      <c r="D40" s="29"/>
      <c r="E40" s="29"/>
      <c r="F40" s="29"/>
      <c r="G40" s="29"/>
      <c r="H40" s="29"/>
      <c r="I40" s="29"/>
      <c r="J40" s="29"/>
      <c r="K40" s="30"/>
      <c r="L40" s="5">
        <v>721.5</v>
      </c>
      <c r="M40" s="5">
        <v>684.5</v>
      </c>
      <c r="Q40" s="14"/>
    </row>
    <row r="41" spans="1:17" ht="32.25" customHeight="1">
      <c r="A41" s="6"/>
      <c r="B41" s="28" t="s">
        <v>18</v>
      </c>
      <c r="C41" s="29"/>
      <c r="D41" s="29"/>
      <c r="E41" s="29"/>
      <c r="F41" s="29"/>
      <c r="G41" s="29"/>
      <c r="H41" s="29"/>
      <c r="I41" s="29"/>
      <c r="J41" s="29"/>
      <c r="K41" s="30"/>
      <c r="L41" s="5">
        <v>192.8</v>
      </c>
      <c r="M41" s="5">
        <v>182.9</v>
      </c>
    </row>
    <row r="42" spans="1:17" ht="33" customHeight="1">
      <c r="A42" s="6"/>
      <c r="B42" s="37" t="s">
        <v>17</v>
      </c>
      <c r="C42" s="37"/>
      <c r="D42" s="37"/>
      <c r="E42" s="37"/>
      <c r="F42" s="37"/>
      <c r="G42" s="37"/>
      <c r="H42" s="37"/>
      <c r="I42" s="37"/>
      <c r="J42" s="37"/>
      <c r="K42" s="37"/>
      <c r="L42" s="5">
        <v>4256</v>
      </c>
      <c r="M42" s="5">
        <v>4256</v>
      </c>
    </row>
    <row r="43" spans="1:17" ht="30.75" customHeight="1">
      <c r="A43" s="6"/>
      <c r="B43" s="28" t="s">
        <v>24</v>
      </c>
      <c r="C43" s="29"/>
      <c r="D43" s="29"/>
      <c r="E43" s="29"/>
      <c r="F43" s="29"/>
      <c r="G43" s="29"/>
      <c r="H43" s="29"/>
      <c r="I43" s="29"/>
      <c r="J43" s="29"/>
      <c r="K43" s="30"/>
      <c r="L43" s="5">
        <v>353.6</v>
      </c>
      <c r="M43" s="5">
        <v>335.5</v>
      </c>
    </row>
    <row r="44" spans="1:17" ht="18.75" customHeight="1">
      <c r="A44" s="6"/>
      <c r="B44" s="40" t="s">
        <v>25</v>
      </c>
      <c r="C44" s="41"/>
      <c r="D44" s="41"/>
      <c r="E44" s="41"/>
      <c r="F44" s="41"/>
      <c r="G44" s="41"/>
      <c r="H44" s="41"/>
      <c r="I44" s="41"/>
      <c r="J44" s="41"/>
      <c r="K44" s="42"/>
      <c r="L44" s="5">
        <v>37.1</v>
      </c>
      <c r="M44" s="5">
        <v>37.1</v>
      </c>
    </row>
    <row r="45" spans="1:17" ht="29.25" customHeight="1">
      <c r="A45" s="6"/>
      <c r="B45" s="22" t="s">
        <v>19</v>
      </c>
      <c r="C45" s="38"/>
      <c r="D45" s="38"/>
      <c r="E45" s="38"/>
      <c r="F45" s="38"/>
      <c r="G45" s="38"/>
      <c r="H45" s="38"/>
      <c r="I45" s="38"/>
      <c r="J45" s="38"/>
      <c r="K45" s="39"/>
      <c r="L45" s="5">
        <v>407.5</v>
      </c>
      <c r="M45" s="5">
        <v>386.5</v>
      </c>
    </row>
    <row r="46" spans="1:17" ht="30.75" customHeight="1">
      <c r="A46" s="6"/>
      <c r="B46" s="22" t="s">
        <v>20</v>
      </c>
      <c r="C46" s="38"/>
      <c r="D46" s="38"/>
      <c r="E46" s="38"/>
      <c r="F46" s="38"/>
      <c r="G46" s="38"/>
      <c r="H46" s="38"/>
      <c r="I46" s="38"/>
      <c r="J46" s="38"/>
      <c r="K46" s="39"/>
      <c r="L46" s="5">
        <v>2509.8000000000002</v>
      </c>
      <c r="M46" s="5">
        <v>2380.6999999999998</v>
      </c>
    </row>
    <row r="47" spans="1:17" ht="63.75" customHeight="1">
      <c r="A47" s="8"/>
      <c r="B47" s="22" t="s">
        <v>46</v>
      </c>
      <c r="C47" s="38"/>
      <c r="D47" s="38"/>
      <c r="E47" s="38"/>
      <c r="F47" s="38"/>
      <c r="G47" s="38"/>
      <c r="H47" s="38"/>
      <c r="I47" s="38"/>
      <c r="J47" s="38"/>
      <c r="K47" s="39"/>
      <c r="L47" s="5">
        <v>13.5</v>
      </c>
      <c r="M47" s="5">
        <v>13.3</v>
      </c>
    </row>
    <row r="48" spans="1:17" ht="35.25" customHeight="1">
      <c r="A48" s="8"/>
      <c r="B48" s="22" t="s">
        <v>21</v>
      </c>
      <c r="C48" s="38"/>
      <c r="D48" s="38"/>
      <c r="E48" s="38"/>
      <c r="F48" s="38"/>
      <c r="G48" s="38"/>
      <c r="H48" s="38"/>
      <c r="I48" s="38"/>
      <c r="J48" s="38"/>
      <c r="K48" s="39"/>
      <c r="L48" s="5">
        <v>0.5</v>
      </c>
      <c r="M48" s="5">
        <v>0.5</v>
      </c>
    </row>
    <row r="49" spans="1:13" ht="35.25" customHeight="1">
      <c r="A49" s="8"/>
      <c r="B49" s="34" t="s">
        <v>47</v>
      </c>
      <c r="C49" s="35"/>
      <c r="D49" s="35"/>
      <c r="E49" s="35"/>
      <c r="F49" s="35"/>
      <c r="G49" s="35"/>
      <c r="H49" s="35"/>
      <c r="I49" s="35"/>
      <c r="J49" s="35"/>
      <c r="K49" s="36"/>
      <c r="L49" s="5">
        <v>3830.4</v>
      </c>
      <c r="M49" s="5">
        <v>3634.9</v>
      </c>
    </row>
    <row r="50" spans="1:13" ht="52.5" customHeight="1">
      <c r="A50" s="8"/>
      <c r="B50" s="34" t="s">
        <v>48</v>
      </c>
      <c r="C50" s="35"/>
      <c r="D50" s="35"/>
      <c r="E50" s="35"/>
      <c r="F50" s="35"/>
      <c r="G50" s="35"/>
      <c r="H50" s="35"/>
      <c r="I50" s="35"/>
      <c r="J50" s="35"/>
      <c r="K50" s="36"/>
      <c r="L50" s="5">
        <v>77.099999999999994</v>
      </c>
      <c r="M50" s="5">
        <v>75.2</v>
      </c>
    </row>
    <row r="51" spans="1:13" ht="50.25" customHeight="1">
      <c r="A51" s="8"/>
      <c r="B51" s="22" t="s">
        <v>22</v>
      </c>
      <c r="C51" s="23"/>
      <c r="D51" s="23"/>
      <c r="E51" s="23"/>
      <c r="F51" s="23"/>
      <c r="G51" s="23"/>
      <c r="H51" s="23"/>
      <c r="I51" s="23"/>
      <c r="J51" s="23"/>
      <c r="K51" s="24"/>
      <c r="L51" s="5">
        <v>30.7</v>
      </c>
      <c r="M51" s="5">
        <v>29.1</v>
      </c>
    </row>
    <row r="52" spans="1:13" ht="15.75">
      <c r="A52" s="21">
        <v>4</v>
      </c>
      <c r="B52" s="25" t="s">
        <v>15</v>
      </c>
      <c r="C52" s="26"/>
      <c r="D52" s="26"/>
      <c r="E52" s="26"/>
      <c r="F52" s="26"/>
      <c r="G52" s="26"/>
      <c r="H52" s="26"/>
      <c r="I52" s="26"/>
      <c r="J52" s="26"/>
      <c r="K52" s="27"/>
      <c r="L52" s="4">
        <f>L53+L54</f>
        <v>2651</v>
      </c>
      <c r="M52" s="4">
        <f>M53+M54</f>
        <v>2651</v>
      </c>
    </row>
    <row r="53" spans="1:13" ht="15.75">
      <c r="A53" s="8"/>
      <c r="B53" s="28" t="s">
        <v>30</v>
      </c>
      <c r="C53" s="29"/>
      <c r="D53" s="29"/>
      <c r="E53" s="29"/>
      <c r="F53" s="29"/>
      <c r="G53" s="29"/>
      <c r="H53" s="29"/>
      <c r="I53" s="29"/>
      <c r="J53" s="29"/>
      <c r="K53" s="30"/>
      <c r="L53" s="5"/>
      <c r="M53" s="5"/>
    </row>
    <row r="54" spans="1:13" ht="15.75">
      <c r="A54" s="9"/>
      <c r="B54" s="31" t="s">
        <v>35</v>
      </c>
      <c r="C54" s="32"/>
      <c r="D54" s="32"/>
      <c r="E54" s="32"/>
      <c r="F54" s="32"/>
      <c r="G54" s="32"/>
      <c r="H54" s="32"/>
      <c r="I54" s="32"/>
      <c r="J54" s="32"/>
      <c r="K54" s="33"/>
      <c r="L54" s="5">
        <v>2651</v>
      </c>
      <c r="M54" s="5">
        <v>2651</v>
      </c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</sheetData>
  <mergeCells count="52">
    <mergeCell ref="B17:K17"/>
    <mergeCell ref="B30:K30"/>
    <mergeCell ref="B31:K31"/>
    <mergeCell ref="B32:K32"/>
    <mergeCell ref="B18:K18"/>
    <mergeCell ref="B19:K19"/>
    <mergeCell ref="B20:K20"/>
    <mergeCell ref="B21:K21"/>
    <mergeCell ref="B22:K22"/>
    <mergeCell ref="B23:K23"/>
    <mergeCell ref="B24:K24"/>
    <mergeCell ref="B25:K25"/>
    <mergeCell ref="B26:K26"/>
    <mergeCell ref="B27:K27"/>
    <mergeCell ref="B29:K29"/>
    <mergeCell ref="B28:K28"/>
    <mergeCell ref="B16:K16"/>
    <mergeCell ref="A1:M1"/>
    <mergeCell ref="A2:M2"/>
    <mergeCell ref="A3:M3"/>
    <mergeCell ref="A4:M4"/>
    <mergeCell ref="A5:M5"/>
    <mergeCell ref="A7:M7"/>
    <mergeCell ref="A10:M10"/>
    <mergeCell ref="A11:M11"/>
    <mergeCell ref="B15:K15"/>
    <mergeCell ref="B13:K14"/>
    <mergeCell ref="A13:A14"/>
    <mergeCell ref="L13:M13"/>
    <mergeCell ref="A6:M6"/>
    <mergeCell ref="B38:K38"/>
    <mergeCell ref="B40:K40"/>
    <mergeCell ref="B33:K33"/>
    <mergeCell ref="B34:K34"/>
    <mergeCell ref="B39:K39"/>
    <mergeCell ref="B36:K36"/>
    <mergeCell ref="B37:K37"/>
    <mergeCell ref="B35:K35"/>
    <mergeCell ref="B49:K49"/>
    <mergeCell ref="B41:K41"/>
    <mergeCell ref="B42:K42"/>
    <mergeCell ref="B48:K48"/>
    <mergeCell ref="B44:K44"/>
    <mergeCell ref="B45:K45"/>
    <mergeCell ref="B46:K46"/>
    <mergeCell ref="B47:K47"/>
    <mergeCell ref="B43:K43"/>
    <mergeCell ref="B51:K51"/>
    <mergeCell ref="B52:K52"/>
    <mergeCell ref="B53:K53"/>
    <mergeCell ref="B54:K54"/>
    <mergeCell ref="B50:K50"/>
  </mergeCells>
  <pageMargins left="0.70866141732283472" right="0.70866141732283472" top="0.74803149606299213" bottom="0.74803149606299213" header="0.31496062992125984" footer="0.31496062992125984"/>
  <pageSetup paperSize="9" scale="68" fitToHeight="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2018-05-03T07:35:32Z</dcterms:modified>
</cp:coreProperties>
</file>