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<sst xmlns="http://schemas.openxmlformats.org/spreadsheetml/2006/main" count="89" uniqueCount="81">
  <si>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</si>
  <si>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</si>
  <si>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</si>
  <si>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</si>
  <si>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</si>
  <si>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</si>
  <si>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</si>
  <si>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</si>
  <si>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</si>
  <si>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</si>
  <si>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</si>
  <si>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</si>
  <si>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</si>
  <si>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</si>
  <si>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</si>
  <si>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</si>
  <si>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</si>
  <si>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</si>
  <si>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</si>
  <si>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</si>
  <si>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</si>
  <si>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</si>
  <si>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</si>
  <si>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</si>
  <si>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</si>
  <si>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</si>
  <si>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</si>
  <si>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</si>
  <si>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</si>
  <si>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</si>
  <si>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</si>
  <si>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</si>
  <si>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</si>
  <si>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</si>
  <si>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</si>
  <si>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</si>
  <si>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</si>
  <si>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</si>
  <si>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</si>
  <si>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</si>
  <si>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</si>
  <si>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</si>
  <si>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</si>
  <si>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</si>
  <si>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</si>
  <si>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</si>
  <si>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</si>
  <si>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</si>
  <si>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</si>
  <si>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</si>
  <si>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</si>
  <si>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</si>
  <si>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</si>
  <si>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</si>
  <si>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</si>
  <si>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</si>
  <si>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</si>
  <si>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</si>
  <si>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</si>
  <si>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</si>
  <si>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</si>
  <si>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</si>
  <si>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</si>
  <si>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</si>
  <si>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</si>
  <si>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</si>
  <si>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</si>
  <si>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</si>
  <si>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</si>
  <si>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</si>
  <si>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</si>
  <si>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</si>
  <si>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</si>
  <si>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</si>
  <si>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</si>
  <si>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</si>
  <si>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</si>
  <si>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</si>
  <si>
    <t>сальдо 1.03.2019</t>
  </si>
  <si>
    <t>сальдо 1.04.2019</t>
  </si>
  <si>
    <t>сальдо 1.05.2019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</si>
</sst>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4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54" fillId="34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5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6" fillId="34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4" fontId="55" fillId="34" borderId="12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2" t="s">
        <v>10</v>
      </c>
      <c r="B1" s="72"/>
      <c r="C1" s="72"/>
      <c r="D1" s="72"/>
      <c r="E1" s="72"/>
      <c r="F1" s="72"/>
      <c r="G1" s="72"/>
      <c r="H1" s="72"/>
    </row>
    <row r="2" spans="1:8" s="1" customFormat="1" ht="23.25" customHeight="1">
      <c r="A2" s="3"/>
      <c r="B2" s="18" t="s">
        <v>0</v>
      </c>
      <c r="C2" s="73" t="s">
        <v>1</v>
      </c>
      <c r="D2" s="74"/>
      <c r="E2" s="75"/>
      <c r="F2" s="69" t="s">
        <v>8</v>
      </c>
      <c r="G2" s="70"/>
      <c r="H2" s="71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6" t="s">
        <v>62</v>
      </c>
      <c r="B60" s="76"/>
      <c r="C60" s="76"/>
      <c r="D60" s="76"/>
      <c r="E60" s="76"/>
      <c r="F60" s="76"/>
      <c r="G60" s="76"/>
      <c r="H60" s="76"/>
    </row>
    <row r="61" spans="1:8" ht="12.75">
      <c r="A61" s="76" t="s">
        <v>63</v>
      </c>
      <c r="B61" s="76"/>
      <c r="C61" s="76"/>
      <c r="D61" s="76"/>
      <c r="E61" s="76"/>
      <c r="F61" s="76"/>
      <c r="G61" s="76"/>
      <c r="H61" s="76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77" t="s">
        <v>73</v>
      </c>
      <c r="B1" s="77"/>
      <c r="C1" s="77"/>
      <c r="D1" s="77"/>
      <c r="E1" s="77"/>
      <c r="F1" s="77"/>
      <c r="G1" s="77"/>
      <c r="H1" s="77"/>
      <c r="I1" s="77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79" t="s">
        <v>65</v>
      </c>
      <c r="C3" s="79" t="s">
        <v>66</v>
      </c>
      <c r="D3" s="81" t="s">
        <v>76</v>
      </c>
      <c r="E3" s="82"/>
      <c r="F3" s="83"/>
      <c r="G3" s="81" t="s">
        <v>75</v>
      </c>
      <c r="H3" s="82"/>
      <c r="I3" s="83"/>
    </row>
    <row r="4" spans="1:9" s="1" customFormat="1" ht="22.5" customHeight="1">
      <c r="A4" s="4"/>
      <c r="B4" s="80"/>
      <c r="C4" s="80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6" t="s">
        <v>72</v>
      </c>
      <c r="B5" s="59">
        <f aca="true" t="shared" si="0" ref="B5:C7">E5+H5</f>
        <v>40300000</v>
      </c>
      <c r="C5" s="59">
        <f t="shared" si="0"/>
        <v>171.14</v>
      </c>
      <c r="D5" s="59">
        <f>E5+F5</f>
        <v>38285000</v>
      </c>
      <c r="E5" s="59">
        <v>38285000</v>
      </c>
      <c r="F5" s="59"/>
      <c r="G5" s="59">
        <f>H5+I5</f>
        <v>2015171.14</v>
      </c>
      <c r="H5" s="59">
        <v>2015000</v>
      </c>
      <c r="I5" s="59">
        <v>171.14</v>
      </c>
      <c r="J5" s="57"/>
    </row>
    <row r="6" spans="1:10" s="1" customFormat="1" ht="12.75">
      <c r="A6" s="46" t="s">
        <v>77</v>
      </c>
      <c r="B6" s="56">
        <f t="shared" si="0"/>
        <v>0</v>
      </c>
      <c r="C6" s="56">
        <f t="shared" si="0"/>
        <v>171.14</v>
      </c>
      <c r="D6" s="56"/>
      <c r="E6" s="56"/>
      <c r="F6" s="56"/>
      <c r="G6" s="56">
        <f>I6</f>
        <v>171.14</v>
      </c>
      <c r="H6" s="56"/>
      <c r="I6" s="56">
        <v>171.14</v>
      </c>
      <c r="J6" s="57"/>
    </row>
    <row r="7" spans="1:10" s="1" customFormat="1" ht="12">
      <c r="A7" s="44"/>
      <c r="B7" s="56">
        <f t="shared" si="0"/>
        <v>0</v>
      </c>
      <c r="C7" s="56">
        <f t="shared" si="0"/>
        <v>0</v>
      </c>
      <c r="D7" s="56"/>
      <c r="E7" s="56"/>
      <c r="F7" s="56"/>
      <c r="G7" s="56"/>
      <c r="H7" s="56"/>
      <c r="I7" s="56"/>
      <c r="J7" s="57"/>
    </row>
    <row r="8" spans="1:10" s="1" customFormat="1" ht="12">
      <c r="A8" s="49" t="s">
        <v>74</v>
      </c>
      <c r="B8" s="58">
        <f aca="true" t="shared" si="1" ref="B8:H8">B5-B6</f>
        <v>40300000</v>
      </c>
      <c r="C8" s="58">
        <f t="shared" si="1"/>
        <v>0</v>
      </c>
      <c r="D8" s="58">
        <f t="shared" si="1"/>
        <v>38285000</v>
      </c>
      <c r="E8" s="58">
        <f t="shared" si="1"/>
        <v>38285000</v>
      </c>
      <c r="F8" s="58">
        <f t="shared" si="1"/>
        <v>0</v>
      </c>
      <c r="G8" s="58">
        <f t="shared" si="1"/>
        <v>2015000</v>
      </c>
      <c r="H8" s="58">
        <f t="shared" si="1"/>
        <v>2015000</v>
      </c>
      <c r="I8" s="58">
        <f>I5-I6</f>
        <v>0</v>
      </c>
      <c r="J8" s="57"/>
    </row>
    <row r="9" spans="1:10" s="1" customFormat="1" ht="12">
      <c r="A9" s="67"/>
      <c r="B9" s="68"/>
      <c r="C9" s="68"/>
      <c r="D9" s="68"/>
      <c r="E9" s="68"/>
      <c r="F9" s="68"/>
      <c r="G9" s="68"/>
      <c r="H9" s="68"/>
      <c r="I9" s="68"/>
      <c r="J9" s="57"/>
    </row>
    <row r="10" spans="1:10" s="1" customFormat="1" ht="12">
      <c r="A10" s="67"/>
      <c r="B10" s="68"/>
      <c r="C10" s="68"/>
      <c r="D10" s="68"/>
      <c r="E10" s="68"/>
      <c r="F10" s="68"/>
      <c r="G10" s="68"/>
      <c r="H10" s="68"/>
      <c r="I10" s="68"/>
      <c r="J10" s="57"/>
    </row>
    <row r="11" spans="1:10" s="1" customFormat="1" ht="12">
      <c r="A11" s="49" t="s">
        <v>78</v>
      </c>
      <c r="B11" s="58">
        <f aca="true" t="shared" si="2" ref="B11:H11">B8-B9</f>
        <v>40300000</v>
      </c>
      <c r="C11" s="58">
        <f t="shared" si="2"/>
        <v>0</v>
      </c>
      <c r="D11" s="58">
        <f t="shared" si="2"/>
        <v>38285000</v>
      </c>
      <c r="E11" s="58">
        <f t="shared" si="2"/>
        <v>38285000</v>
      </c>
      <c r="F11" s="58">
        <f t="shared" si="2"/>
        <v>0</v>
      </c>
      <c r="G11" s="58">
        <f t="shared" si="2"/>
        <v>2015000</v>
      </c>
      <c r="H11" s="58">
        <f t="shared" si="2"/>
        <v>2015000</v>
      </c>
      <c r="I11" s="58">
        <f>I8-I9</f>
        <v>0</v>
      </c>
      <c r="J11" s="57"/>
    </row>
    <row r="12" spans="1:10" s="1" customFormat="1" ht="12">
      <c r="A12" s="67"/>
      <c r="B12" s="68"/>
      <c r="C12" s="68"/>
      <c r="D12" s="68"/>
      <c r="E12" s="68"/>
      <c r="F12" s="68"/>
      <c r="G12" s="68"/>
      <c r="H12" s="68"/>
      <c r="I12" s="68"/>
      <c r="J12" s="57"/>
    </row>
    <row r="13" spans="1:10" s="1" customFormat="1" ht="12">
      <c r="A13" s="67"/>
      <c r="B13" s="68"/>
      <c r="C13" s="68"/>
      <c r="D13" s="68"/>
      <c r="E13" s="68"/>
      <c r="F13" s="68"/>
      <c r="G13" s="68"/>
      <c r="H13" s="68"/>
      <c r="I13" s="68"/>
      <c r="J13" s="57"/>
    </row>
    <row r="14" spans="1:10" s="1" customFormat="1" ht="12">
      <c r="A14" s="49" t="s">
        <v>79</v>
      </c>
      <c r="B14" s="58">
        <f>B11</f>
        <v>40300000</v>
      </c>
      <c r="C14" s="58">
        <f aca="true" t="shared" si="3" ref="C14:I14">C11</f>
        <v>0</v>
      </c>
      <c r="D14" s="58">
        <f t="shared" si="3"/>
        <v>38285000</v>
      </c>
      <c r="E14" s="58">
        <f t="shared" si="3"/>
        <v>38285000</v>
      </c>
      <c r="F14" s="58">
        <f t="shared" si="3"/>
        <v>0</v>
      </c>
      <c r="G14" s="58">
        <f t="shared" si="3"/>
        <v>2015000</v>
      </c>
      <c r="H14" s="58">
        <f t="shared" si="3"/>
        <v>2015000</v>
      </c>
      <c r="I14" s="58">
        <f t="shared" si="3"/>
        <v>0</v>
      </c>
      <c r="J14" s="57"/>
    </row>
    <row r="15" spans="1:10" s="1" customFormat="1" ht="12">
      <c r="A15" s="67"/>
      <c r="B15" s="68"/>
      <c r="C15" s="68"/>
      <c r="D15" s="68"/>
      <c r="E15" s="68"/>
      <c r="F15" s="68"/>
      <c r="G15" s="68"/>
      <c r="H15" s="68"/>
      <c r="I15" s="68"/>
      <c r="J15" s="57"/>
    </row>
    <row r="16" spans="1:10" s="1" customFormat="1" ht="12">
      <c r="A16" s="67"/>
      <c r="B16" s="68"/>
      <c r="C16" s="68"/>
      <c r="D16" s="68"/>
      <c r="E16" s="68"/>
      <c r="F16" s="68"/>
      <c r="G16" s="68"/>
      <c r="H16" s="68"/>
      <c r="I16" s="68"/>
      <c r="J16" s="57"/>
    </row>
    <row r="17" spans="1:10" s="48" customFormat="1" ht="12.75">
      <c r="A17" s="49" t="s">
        <v>80</v>
      </c>
      <c r="B17" s="58">
        <f>B14</f>
        <v>40300000</v>
      </c>
      <c r="C17" s="58">
        <f aca="true" t="shared" si="4" ref="C17:I17">C14</f>
        <v>0</v>
      </c>
      <c r="D17" s="58">
        <f t="shared" si="4"/>
        <v>38285000</v>
      </c>
      <c r="E17" s="58">
        <f t="shared" si="4"/>
        <v>38285000</v>
      </c>
      <c r="F17" s="58">
        <f t="shared" si="4"/>
        <v>0</v>
      </c>
      <c r="G17" s="58">
        <f t="shared" si="4"/>
        <v>2015000</v>
      </c>
      <c r="H17" s="58">
        <f t="shared" si="4"/>
        <v>2015000</v>
      </c>
      <c r="I17" s="58">
        <f t="shared" si="4"/>
        <v>0</v>
      </c>
      <c r="J17" s="62"/>
    </row>
    <row r="18" spans="1:10" ht="12.75">
      <c r="A18" s="54" t="s">
        <v>69</v>
      </c>
      <c r="B18" s="63">
        <f>C6</f>
        <v>171.14</v>
      </c>
      <c r="C18" s="63" t="s">
        <v>4</v>
      </c>
      <c r="D18" s="63"/>
      <c r="E18" s="63"/>
      <c r="F18" s="63"/>
      <c r="G18" s="63"/>
      <c r="H18" s="63"/>
      <c r="I18" s="63"/>
      <c r="J18" s="60"/>
    </row>
    <row r="19" spans="1:10" ht="12.75">
      <c r="A19" s="55" t="s">
        <v>71</v>
      </c>
      <c r="B19" s="61"/>
      <c r="C19" s="64"/>
      <c r="D19" s="64"/>
      <c r="E19" s="64"/>
      <c r="F19" s="64"/>
      <c r="G19" s="64"/>
      <c r="H19" s="64"/>
      <c r="I19" s="64"/>
      <c r="J19" s="60"/>
    </row>
    <row r="20" spans="1:10" ht="12.75">
      <c r="A20" s="55" t="s">
        <v>70</v>
      </c>
      <c r="B20" s="65">
        <f>B18+B19</f>
        <v>171.14</v>
      </c>
      <c r="C20" s="60"/>
      <c r="D20" s="60"/>
      <c r="E20" s="60"/>
      <c r="F20" s="60"/>
      <c r="G20" s="60"/>
      <c r="H20" s="60"/>
      <c r="I20" s="60"/>
      <c r="J20" s="60"/>
    </row>
    <row r="21" spans="1:10" ht="12.75">
      <c r="A21" s="55"/>
      <c r="B21" s="65"/>
      <c r="C21" s="60"/>
      <c r="D21" s="60"/>
      <c r="E21" s="60"/>
      <c r="F21" s="60"/>
      <c r="G21" s="60"/>
      <c r="H21" s="60"/>
      <c r="I21" s="60"/>
      <c r="J21" s="60"/>
    </row>
    <row r="22" spans="1:11" ht="15.75">
      <c r="A22" s="78" t="s">
        <v>67</v>
      </c>
      <c r="B22" s="78"/>
      <c r="C22" s="78"/>
      <c r="D22" s="50"/>
      <c r="E22" s="50"/>
      <c r="F22" s="50"/>
      <c r="G22" s="50"/>
      <c r="H22" s="50"/>
      <c r="I22" s="50"/>
      <c r="J22" s="51"/>
      <c r="K22" s="45"/>
    </row>
    <row r="24" spans="1:9" ht="13.5" customHeight="1">
      <c r="A24" s="78" t="s">
        <v>68</v>
      </c>
      <c r="B24" s="78"/>
      <c r="C24" s="78"/>
      <c r="D24" s="50"/>
      <c r="E24" s="50"/>
      <c r="F24" s="50"/>
      <c r="G24" s="50"/>
      <c r="H24" s="50"/>
      <c r="I24" s="50"/>
    </row>
  </sheetData>
  <sheetProtection/>
  <mergeCells count="7">
    <mergeCell ref="A22:C22"/>
    <mergeCell ref="A24:C24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2019-05-27T23:44:20Z</dcterms:modified>
  <cp:category/>
  <cp:version/>
  <cp:contentType/>
  <cp:contentStatus/>
</cp:coreProperties>
</file>