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23" i="2" l="1"/>
  <c r="F24" i="2"/>
  <c r="F26" i="2"/>
  <c r="F31" i="2"/>
  <c r="F35" i="2"/>
  <c r="E30" i="2"/>
  <c r="E29" i="2" s="1"/>
  <c r="E28" i="2" s="1"/>
  <c r="E34" i="2"/>
  <c r="E33" i="2" s="1"/>
  <c r="E32" i="2" s="1"/>
  <c r="E27" i="2" l="1"/>
  <c r="E25" i="2"/>
  <c r="E22" i="2"/>
  <c r="D34" i="2"/>
  <c r="D33" i="2" s="1"/>
  <c r="D32" i="2" s="1"/>
  <c r="F32" i="2" s="1"/>
  <c r="D30" i="2"/>
  <c r="D29" i="2" s="1"/>
  <c r="D28" i="2" s="1"/>
  <c r="F28" i="2" s="1"/>
  <c r="D25" i="2"/>
  <c r="D22" i="2"/>
  <c r="F25" i="2" l="1"/>
  <c r="F29" i="2"/>
  <c r="F30" i="2"/>
  <c r="F22" i="2"/>
  <c r="F33" i="2"/>
  <c r="F34" i="2"/>
  <c r="E16" i="2"/>
  <c r="D27" i="2"/>
  <c r="D16" i="2" s="1"/>
  <c r="F16" i="2" l="1"/>
  <c r="F27" i="2"/>
</calcChain>
</file>

<file path=xl/sharedStrings.xml><?xml version="1.0" encoding="utf-8"?>
<sst xmlns="http://schemas.openxmlformats.org/spreadsheetml/2006/main" count="55" uniqueCount="55">
  <si>
    <t xml:space="preserve">Приложение № 5 </t>
  </si>
  <si>
    <t>района "Хилокский район"</t>
  </si>
  <si>
    <t>Источники финансирования дефицита муниципального района</t>
  </si>
  <si>
    <t>Код классификации источников финансирования бюджета</t>
  </si>
  <si>
    <t>Код главного администратора источников финнасирования дефицитов</t>
  </si>
  <si>
    <t>Код группы подгруппы статьи и вида источника финансирования дефицита бюджетов код классификации операций сектора государственного управления относящихся к источникам финансирования дефицитов бюджетов</t>
  </si>
  <si>
    <t>Наименование  кода группы статьи и вида источника финансирования дефицита бюджетов наименование кода классификации операций сектора государственного управления относящихся к источникам финансирования дефицитов бюджетов</t>
  </si>
  <si>
    <t>Источники внутреннего финансирования дефицита бюджета, всего в том числе: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</si>
  <si>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</si>
  <si>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</si>
  <si>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</si>
  <si>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 от кредитных организаций в валюте Российской Федерации</t>
  </si>
  <si>
    <t>01 02 00 00 05 0000 710</t>
  </si>
  <si>
    <t>Получение кредитов  от кредитных организаций бюджетами муниципальных образований в валюте Российской Федерации</t>
  </si>
  <si>
    <t>01 02 00 00 00 0000 800</t>
  </si>
  <si>
    <t>Погашение кредитов предоставленных кредитными организациями в валюте Российской Федерации</t>
  </si>
  <si>
    <t>01 02 00 00 05 0000 810</t>
  </si>
  <si>
    <t>Погашение бюджетами муниципальных образований кредитов  от кредитных организаций в валюте Российской Федерации</t>
  </si>
  <si>
    <t>01 03 00 00 00 0000 000</t>
  </si>
  <si>
    <t>Бюджетные кредиты,  от других бюджетов  бюджетной системы Российской Федерации в валюте Российской Федерации</t>
  </si>
  <si>
    <t>01 03 00 00 00 0000 700</t>
  </si>
  <si>
    <t>Получение бюджетных кредитов  от других бюджетов  бюджетной системы Российской Федерации в валюте Российской Федерации</t>
  </si>
  <si>
    <t>01 03 00 00 05 0000 710</t>
  </si>
  <si>
    <t>Получение бюджетных кредитов  от других бюджетов  бюджетной системы Российской -Федерации бюджетами муниципальных образований в валюте Российской Федерации</t>
  </si>
  <si>
    <t>01 03 00 00 00 0000 800</t>
  </si>
  <si>
    <t>Погашение бюджетных кредитов, полученных от бюджетов других уровней бюджетной системы Российской Федерации в  валюте  Российской Федерации</t>
  </si>
  <si>
    <t>01 03 00 00 05 0000 810</t>
  </si>
  <si>
    <t>Погашение бюджетных кредитов, полученных от бюджетов других уровней бюджетной системы Российской Федерации  бюджетами муниципальных образований в  валюте  Российской Федерации</t>
  </si>
  <si>
    <t>01 05 00 00 00 0000 000</t>
  </si>
  <si>
    <t>Изменение остатков средств 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</si>
  <si>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</si>
  <si>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</si>
  <si>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</si>
  <si>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</si>
  <si>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</si>
  <si>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</si>
  <si>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</si>
  <si>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образований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</si>
  <si>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</si>
  <si>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</si>
  <si>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</si>
  <si>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</si>
  <si>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</si>
  <si>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</si>
  <si>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</si>
  <si>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бюджетов муниципальных образований</t>
  </si>
  <si>
    <t xml:space="preserve">                                                                                         «Хилокский район» на 2020 год </t>
  </si>
  <si>
    <t>и плановый период 2021 и 2022 годов"</t>
  </si>
  <si>
    <t>"Хилокский район" на 2020 год</t>
  </si>
  <si>
    <t>Утверждено на 2020 г. (тыс.рублей)</t>
  </si>
  <si>
    <t>отклонение</t>
  </si>
  <si>
    <t>к решению Совета муниципального</t>
  </si>
  <si>
    <t>"О внесении изменений в бюджет муниципального района</t>
  </si>
  <si>
    <t>Уточненный план  (тыс. рублей)</t>
  </si>
  <si>
    <t>от 23  июня  2020 г. № 25.199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</si>
</sst>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/>
    <xf numFmtId="4" fontId="2" fillId="0" borderId="1" xfId="0" applyNumberFormat="1" applyFont="1" applyBorder="1" applyAlignment="1"/>
    <xf numFmtId="4" fontId="2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/>
    <xf numFmtId="0" fontId="3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zoomScale="75" zoomScaleNormal="75" workbookViewId="0">
      <selection activeCell="I11" sqref="I11"/>
    </sheetView>
  </sheetViews>
  <sheetFormatPr defaultRowHeight="14.4" x14ac:dyDescent="0.3"/>
  <cols>
    <col min="1" max="1" width="18.6640625" customWidth="1"/>
    <col min="2" max="2" width="33" customWidth="1"/>
    <col min="3" max="3" width="72.33203125" customWidth="1"/>
    <col min="4" max="4" width="20.33203125" customWidth="1"/>
    <col min="5" max="5" width="18.5546875" customWidth="1"/>
    <col min="6" max="6" width="19.6640625" customWidth="1"/>
    <col min="8" max="8" width="15.44140625" customWidth="1"/>
  </cols>
  <sheetData>
    <row r="1" spans="1:14" ht="18" x14ac:dyDescent="0.35">
      <c r="A1" s="27" t="s">
        <v>0</v>
      </c>
      <c r="B1" s="27"/>
      <c r="C1" s="27"/>
      <c r="D1" s="27"/>
      <c r="E1" s="27"/>
      <c r="F1" s="27"/>
      <c r="G1" s="1"/>
      <c r="H1" s="1"/>
      <c r="I1" s="1"/>
    </row>
    <row r="2" spans="1:14" ht="18" x14ac:dyDescent="0.35">
      <c r="A2" s="27" t="s">
        <v>51</v>
      </c>
      <c r="B2" s="27"/>
      <c r="C2" s="27"/>
      <c r="D2" s="27"/>
      <c r="E2" s="27"/>
      <c r="F2" s="27"/>
      <c r="G2" s="1"/>
      <c r="H2" s="1"/>
      <c r="I2" s="1"/>
    </row>
    <row r="3" spans="1:14" s="19" customFormat="1" ht="15.6" x14ac:dyDescent="0.3">
      <c r="A3" s="28" t="s">
        <v>1</v>
      </c>
      <c r="B3" s="28"/>
      <c r="C3" s="28"/>
      <c r="D3" s="28"/>
      <c r="E3" s="28"/>
      <c r="F3" s="28"/>
      <c r="G3" s="20"/>
      <c r="H3" s="20"/>
      <c r="I3" s="20"/>
      <c r="J3" s="20"/>
      <c r="K3" s="20"/>
      <c r="L3" s="20"/>
      <c r="M3" s="20"/>
      <c r="N3" s="20"/>
    </row>
    <row r="4" spans="1:14" ht="18" x14ac:dyDescent="0.35">
      <c r="A4" s="27" t="s">
        <v>52</v>
      </c>
      <c r="B4" s="27"/>
      <c r="C4" s="27"/>
      <c r="D4" s="27"/>
      <c r="E4" s="27"/>
      <c r="F4" s="27"/>
      <c r="G4" s="1"/>
      <c r="H4" s="1"/>
      <c r="I4" s="1"/>
    </row>
    <row r="5" spans="1:14" ht="18" x14ac:dyDescent="0.35">
      <c r="A5" s="27" t="s">
        <v>46</v>
      </c>
      <c r="B5" s="27"/>
      <c r="C5" s="27"/>
      <c r="D5" s="27"/>
      <c r="E5" s="27"/>
      <c r="F5" s="27"/>
      <c r="G5" s="1"/>
      <c r="H5" s="1"/>
      <c r="I5" s="1"/>
    </row>
    <row r="6" spans="1:14" ht="18" x14ac:dyDescent="0.35">
      <c r="A6" s="27" t="s">
        <v>47</v>
      </c>
      <c r="B6" s="27"/>
      <c r="C6" s="27"/>
      <c r="D6" s="27"/>
      <c r="E6" s="27"/>
      <c r="F6" s="27"/>
      <c r="G6" s="1"/>
      <c r="H6" s="1"/>
      <c r="I6" s="1"/>
    </row>
    <row r="7" spans="1:14" ht="18" x14ac:dyDescent="0.35">
      <c r="A7" s="37" t="s">
        <v>54</v>
      </c>
      <c r="B7" s="27"/>
      <c r="C7" s="27"/>
      <c r="D7" s="27"/>
      <c r="E7" s="27"/>
      <c r="F7" s="27"/>
      <c r="G7" s="2"/>
      <c r="H7" s="2"/>
      <c r="I7" s="2"/>
    </row>
    <row r="8" spans="1:14" ht="18" x14ac:dyDescent="0.35">
      <c r="A8" s="6"/>
      <c r="B8" s="6"/>
      <c r="C8" s="6"/>
      <c r="D8" s="6"/>
      <c r="E8" s="6"/>
      <c r="F8" s="6"/>
    </row>
    <row r="9" spans="1:14" ht="15.6" x14ac:dyDescent="0.3">
      <c r="A9" s="4"/>
      <c r="B9" s="4"/>
      <c r="C9" s="4"/>
      <c r="D9" s="4"/>
      <c r="E9" s="4"/>
      <c r="F9" s="4"/>
    </row>
    <row r="10" spans="1:14" ht="17.399999999999999" x14ac:dyDescent="0.3">
      <c r="A10" s="32" t="s">
        <v>2</v>
      </c>
      <c r="B10" s="32"/>
      <c r="C10" s="32"/>
      <c r="D10" s="32"/>
      <c r="E10" s="32"/>
      <c r="F10" s="32"/>
      <c r="G10" s="2"/>
      <c r="H10" s="2"/>
      <c r="I10" s="2"/>
    </row>
    <row r="11" spans="1:14" ht="17.399999999999999" x14ac:dyDescent="0.3">
      <c r="A11" s="32" t="s">
        <v>48</v>
      </c>
      <c r="B11" s="32"/>
      <c r="C11" s="32"/>
      <c r="D11" s="32"/>
      <c r="E11" s="32"/>
      <c r="F11" s="32"/>
      <c r="G11" s="2"/>
      <c r="H11" s="2"/>
      <c r="I11" s="2"/>
    </row>
    <row r="12" spans="1:14" ht="18" x14ac:dyDescent="0.35">
      <c r="A12" s="6"/>
      <c r="B12" s="6"/>
      <c r="C12" s="6"/>
      <c r="D12" s="6"/>
      <c r="E12" s="6"/>
      <c r="F12" s="6"/>
    </row>
    <row r="13" spans="1:14" ht="44.25" customHeight="1" x14ac:dyDescent="0.35">
      <c r="A13" s="29" t="s">
        <v>3</v>
      </c>
      <c r="B13" s="29"/>
      <c r="C13" s="30" t="s">
        <v>6</v>
      </c>
      <c r="D13" s="35" t="s">
        <v>49</v>
      </c>
      <c r="E13" s="33" t="s">
        <v>53</v>
      </c>
      <c r="F13" s="33" t="s">
        <v>50</v>
      </c>
      <c r="G13" s="3"/>
      <c r="H13" s="3"/>
      <c r="I13" s="3"/>
      <c r="J13" s="3"/>
    </row>
    <row r="14" spans="1:14" ht="169.2" customHeight="1" x14ac:dyDescent="0.3">
      <c r="A14" s="18" t="s">
        <v>4</v>
      </c>
      <c r="B14" s="18" t="s">
        <v>5</v>
      </c>
      <c r="C14" s="31"/>
      <c r="D14" s="36"/>
      <c r="E14" s="34"/>
      <c r="F14" s="34"/>
      <c r="G14" s="3"/>
      <c r="H14" s="3"/>
      <c r="I14" s="3"/>
      <c r="J14" s="3"/>
    </row>
    <row r="15" spans="1:14" ht="15.6" x14ac:dyDescent="0.3">
      <c r="A15" s="17">
        <v>1</v>
      </c>
      <c r="B15" s="17">
        <v>2</v>
      </c>
      <c r="C15" s="5">
        <v>3</v>
      </c>
      <c r="D15" s="10">
        <v>4</v>
      </c>
      <c r="E15" s="10">
        <v>5</v>
      </c>
      <c r="F15" s="10">
        <v>6</v>
      </c>
      <c r="G15" s="3"/>
      <c r="H15" s="3"/>
      <c r="I15" s="3"/>
      <c r="J15" s="3"/>
    </row>
    <row r="16" spans="1:14" ht="35.4" x14ac:dyDescent="0.35">
      <c r="A16" s="11"/>
      <c r="B16" s="11"/>
      <c r="C16" s="7" t="s">
        <v>7</v>
      </c>
      <c r="D16" s="21">
        <f>D22+D27</f>
        <v>3824.0999999999767</v>
      </c>
      <c r="E16" s="21">
        <f t="shared" ref="E16" si="0">E22+E27</f>
        <v>11467.699999999953</v>
      </c>
      <c r="F16" s="21">
        <f>E16-D16</f>
        <v>7643.5999999999767</v>
      </c>
      <c r="G16" s="3"/>
      <c r="H16" s="3"/>
      <c r="I16" s="3"/>
      <c r="J16" s="3"/>
    </row>
    <row r="17" spans="1:10" ht="35.4" x14ac:dyDescent="0.35">
      <c r="A17" s="11">
        <v>902</v>
      </c>
      <c r="B17" s="13" t="s">
        <v>8</v>
      </c>
      <c r="C17" s="7" t="s">
        <v>9</v>
      </c>
      <c r="D17" s="22">
        <v>0</v>
      </c>
      <c r="E17" s="22">
        <v>0</v>
      </c>
      <c r="F17" s="22">
        <v>0</v>
      </c>
      <c r="G17" s="3"/>
      <c r="H17" s="3"/>
      <c r="I17" s="3"/>
      <c r="J17" s="3"/>
    </row>
    <row r="18" spans="1:10" ht="36" x14ac:dyDescent="0.35">
      <c r="A18" s="14">
        <v>902</v>
      </c>
      <c r="B18" s="11" t="s">
        <v>10</v>
      </c>
      <c r="C18" s="8" t="s">
        <v>11</v>
      </c>
      <c r="D18" s="23">
        <v>0</v>
      </c>
      <c r="E18" s="23">
        <v>0</v>
      </c>
      <c r="F18" s="23">
        <v>0</v>
      </c>
      <c r="G18" s="3"/>
      <c r="H18" s="3"/>
      <c r="I18" s="3"/>
      <c r="J18" s="3"/>
    </row>
    <row r="19" spans="1:10" ht="60" customHeight="1" x14ac:dyDescent="0.35">
      <c r="A19" s="11">
        <v>902</v>
      </c>
      <c r="B19" s="11" t="s">
        <v>12</v>
      </c>
      <c r="C19" s="8" t="s">
        <v>13</v>
      </c>
      <c r="D19" s="23">
        <v>0</v>
      </c>
      <c r="E19" s="23">
        <v>0</v>
      </c>
      <c r="F19" s="23">
        <v>0</v>
      </c>
      <c r="G19" s="3"/>
      <c r="H19" s="3"/>
      <c r="I19" s="3"/>
      <c r="J19" s="3"/>
    </row>
    <row r="20" spans="1:10" ht="44.25" customHeight="1" x14ac:dyDescent="0.35">
      <c r="A20" s="14">
        <v>902</v>
      </c>
      <c r="B20" s="11" t="s">
        <v>14</v>
      </c>
      <c r="C20" s="8" t="s">
        <v>15</v>
      </c>
      <c r="D20" s="23">
        <v>0</v>
      </c>
      <c r="E20" s="23">
        <v>0</v>
      </c>
      <c r="F20" s="23">
        <v>0</v>
      </c>
      <c r="G20" s="3"/>
      <c r="H20" s="3"/>
      <c r="I20" s="3"/>
      <c r="J20" s="3"/>
    </row>
    <row r="21" spans="1:10" ht="62.25" customHeight="1" x14ac:dyDescent="0.35">
      <c r="A21" s="14">
        <v>902</v>
      </c>
      <c r="B21" s="11" t="s">
        <v>16</v>
      </c>
      <c r="C21" s="8" t="s">
        <v>17</v>
      </c>
      <c r="D21" s="23">
        <v>0</v>
      </c>
      <c r="E21" s="23">
        <v>0</v>
      </c>
      <c r="F21" s="23">
        <v>0</v>
      </c>
      <c r="G21" s="3"/>
      <c r="H21" s="3"/>
      <c r="I21" s="3"/>
      <c r="J21" s="3"/>
    </row>
    <row r="22" spans="1:10" ht="52.2" x14ac:dyDescent="0.3">
      <c r="A22" s="16">
        <v>902</v>
      </c>
      <c r="B22" s="13" t="s">
        <v>18</v>
      </c>
      <c r="C22" s="7" t="s">
        <v>19</v>
      </c>
      <c r="D22" s="24">
        <f>D23+D26</f>
        <v>-806</v>
      </c>
      <c r="E22" s="24">
        <f t="shared" ref="E22" si="1">E23+E26</f>
        <v>-806</v>
      </c>
      <c r="F22" s="24">
        <f>E22-D22</f>
        <v>0</v>
      </c>
      <c r="G22" s="3"/>
      <c r="H22" s="3"/>
      <c r="I22" s="3"/>
      <c r="J22" s="3"/>
    </row>
    <row r="23" spans="1:10" ht="54" x14ac:dyDescent="0.35">
      <c r="A23" s="14">
        <v>902</v>
      </c>
      <c r="B23" s="11" t="s">
        <v>20</v>
      </c>
      <c r="C23" s="8" t="s">
        <v>21</v>
      </c>
      <c r="D23" s="25">
        <v>0</v>
      </c>
      <c r="E23" s="25">
        <v>0</v>
      </c>
      <c r="F23" s="25">
        <f t="shared" ref="F23:F35" si="2">E23-D23</f>
        <v>0</v>
      </c>
      <c r="G23" s="3"/>
      <c r="H23" s="3"/>
      <c r="I23" s="3"/>
      <c r="J23" s="3"/>
    </row>
    <row r="24" spans="1:10" ht="54" x14ac:dyDescent="0.35">
      <c r="A24" s="14">
        <v>902</v>
      </c>
      <c r="B24" s="11" t="s">
        <v>22</v>
      </c>
      <c r="C24" s="8" t="s">
        <v>23</v>
      </c>
      <c r="D24" s="26">
        <v>0</v>
      </c>
      <c r="E24" s="25">
        <v>0</v>
      </c>
      <c r="F24" s="25">
        <f t="shared" si="2"/>
        <v>0</v>
      </c>
      <c r="G24" s="3"/>
      <c r="H24" s="3"/>
      <c r="I24" s="3"/>
      <c r="J24" s="3"/>
    </row>
    <row r="25" spans="1:10" ht="56.25" customHeight="1" x14ac:dyDescent="0.35">
      <c r="A25" s="14">
        <v>902</v>
      </c>
      <c r="B25" s="11" t="s">
        <v>24</v>
      </c>
      <c r="C25" s="8" t="s">
        <v>25</v>
      </c>
      <c r="D25" s="26">
        <f>D26</f>
        <v>-806</v>
      </c>
      <c r="E25" s="26">
        <f t="shared" ref="E25" si="3">E26</f>
        <v>-806</v>
      </c>
      <c r="F25" s="25">
        <f t="shared" si="2"/>
        <v>0</v>
      </c>
      <c r="G25" s="3"/>
      <c r="H25" s="3"/>
      <c r="I25" s="3"/>
      <c r="J25" s="3"/>
    </row>
    <row r="26" spans="1:10" ht="72" x14ac:dyDescent="0.35">
      <c r="A26" s="11">
        <v>902</v>
      </c>
      <c r="B26" s="15" t="s">
        <v>26</v>
      </c>
      <c r="C26" s="8" t="s">
        <v>27</v>
      </c>
      <c r="D26" s="26">
        <v>-806</v>
      </c>
      <c r="E26" s="25">
        <v>-806</v>
      </c>
      <c r="F26" s="25">
        <f t="shared" si="2"/>
        <v>0</v>
      </c>
      <c r="G26" s="3"/>
      <c r="H26" s="3"/>
      <c r="I26" s="3"/>
      <c r="J26" s="3"/>
    </row>
    <row r="27" spans="1:10" ht="34.799999999999997" x14ac:dyDescent="0.3">
      <c r="A27" s="13">
        <v>902</v>
      </c>
      <c r="B27" s="13" t="s">
        <v>28</v>
      </c>
      <c r="C27" s="7" t="s">
        <v>29</v>
      </c>
      <c r="D27" s="21">
        <f>D28+D32</f>
        <v>4630.0999999999767</v>
      </c>
      <c r="E27" s="21">
        <f t="shared" ref="E27" si="4">E28+E32</f>
        <v>12273.699999999953</v>
      </c>
      <c r="F27" s="24">
        <f t="shared" si="2"/>
        <v>7643.5999999999767</v>
      </c>
      <c r="G27" s="3"/>
      <c r="H27" s="3"/>
      <c r="I27" s="3"/>
      <c r="J27" s="3"/>
    </row>
    <row r="28" spans="1:10" ht="18" x14ac:dyDescent="0.35">
      <c r="A28" s="11">
        <v>902</v>
      </c>
      <c r="B28" s="11" t="s">
        <v>30</v>
      </c>
      <c r="C28" s="8" t="s">
        <v>31</v>
      </c>
      <c r="D28" s="26">
        <f>D29</f>
        <v>-609582</v>
      </c>
      <c r="E28" s="26">
        <f t="shared" ref="E28" si="5">E29</f>
        <v>-723777.9</v>
      </c>
      <c r="F28" s="25">
        <f t="shared" si="2"/>
        <v>-114195.90000000002</v>
      </c>
      <c r="G28" s="3"/>
      <c r="H28" s="3"/>
      <c r="I28" s="3"/>
      <c r="J28" s="3"/>
    </row>
    <row r="29" spans="1:10" ht="18.75" customHeight="1" x14ac:dyDescent="0.35">
      <c r="A29" s="11">
        <v>902</v>
      </c>
      <c r="B29" s="12" t="s">
        <v>32</v>
      </c>
      <c r="C29" s="8" t="s">
        <v>33</v>
      </c>
      <c r="D29" s="26">
        <f>D30</f>
        <v>-609582</v>
      </c>
      <c r="E29" s="26">
        <f t="shared" ref="E29" si="6">E30</f>
        <v>-723777.9</v>
      </c>
      <c r="F29" s="25">
        <f t="shared" si="2"/>
        <v>-114195.90000000002</v>
      </c>
      <c r="G29" s="3"/>
      <c r="H29" s="3"/>
      <c r="I29" s="3"/>
      <c r="J29" s="3"/>
    </row>
    <row r="30" spans="1:10" ht="18" x14ac:dyDescent="0.35">
      <c r="A30" s="11">
        <v>902</v>
      </c>
      <c r="B30" s="11" t="s">
        <v>34</v>
      </c>
      <c r="C30" s="9" t="s">
        <v>35</v>
      </c>
      <c r="D30" s="26">
        <f>D31</f>
        <v>-609582</v>
      </c>
      <c r="E30" s="26">
        <f t="shared" ref="E30" si="7">E31</f>
        <v>-723777.9</v>
      </c>
      <c r="F30" s="25">
        <f t="shared" si="2"/>
        <v>-114195.90000000002</v>
      </c>
      <c r="G30" s="3"/>
      <c r="H30" s="3"/>
      <c r="I30" s="3"/>
      <c r="J30" s="3"/>
    </row>
    <row r="31" spans="1:10" ht="36" x14ac:dyDescent="0.35">
      <c r="A31" s="11">
        <v>902</v>
      </c>
      <c r="B31" s="11" t="s">
        <v>36</v>
      </c>
      <c r="C31" s="8" t="s">
        <v>37</v>
      </c>
      <c r="D31" s="26">
        <v>-609582</v>
      </c>
      <c r="E31" s="25">
        <v>-723777.9</v>
      </c>
      <c r="F31" s="25">
        <f t="shared" si="2"/>
        <v>-114195.90000000002</v>
      </c>
      <c r="G31" s="3"/>
      <c r="H31" s="3"/>
      <c r="I31" s="3"/>
      <c r="J31" s="3"/>
    </row>
    <row r="32" spans="1:10" ht="18" x14ac:dyDescent="0.35">
      <c r="A32" s="11">
        <v>902</v>
      </c>
      <c r="B32" s="11" t="s">
        <v>38</v>
      </c>
      <c r="C32" s="8" t="s">
        <v>39</v>
      </c>
      <c r="D32" s="26">
        <f>D33</f>
        <v>614212.1</v>
      </c>
      <c r="E32" s="26">
        <f t="shared" ref="E32" si="8">E33</f>
        <v>736051.6</v>
      </c>
      <c r="F32" s="25">
        <f t="shared" si="2"/>
        <v>121839.5</v>
      </c>
      <c r="G32" s="3"/>
      <c r="H32" s="3"/>
      <c r="I32" s="3"/>
      <c r="J32" s="3"/>
    </row>
    <row r="33" spans="1:10" ht="18" x14ac:dyDescent="0.35">
      <c r="A33" s="11">
        <v>902</v>
      </c>
      <c r="B33" s="11" t="s">
        <v>40</v>
      </c>
      <c r="C33" s="8" t="s">
        <v>41</v>
      </c>
      <c r="D33" s="26">
        <f>D34</f>
        <v>614212.1</v>
      </c>
      <c r="E33" s="26">
        <f t="shared" ref="E33" si="9">E34</f>
        <v>736051.6</v>
      </c>
      <c r="F33" s="25">
        <f t="shared" si="2"/>
        <v>121839.5</v>
      </c>
      <c r="G33" s="3"/>
      <c r="H33" s="3"/>
      <c r="I33" s="3"/>
      <c r="J33" s="3"/>
    </row>
    <row r="34" spans="1:10" ht="18" x14ac:dyDescent="0.35">
      <c r="A34" s="11">
        <v>902</v>
      </c>
      <c r="B34" s="11" t="s">
        <v>42</v>
      </c>
      <c r="C34" s="8" t="s">
        <v>43</v>
      </c>
      <c r="D34" s="26">
        <f>D35</f>
        <v>614212.1</v>
      </c>
      <c r="E34" s="26">
        <f>E35</f>
        <v>736051.6</v>
      </c>
      <c r="F34" s="25">
        <f t="shared" si="2"/>
        <v>121839.5</v>
      </c>
      <c r="G34" s="3"/>
      <c r="H34" s="3"/>
      <c r="I34" s="3"/>
      <c r="J34" s="3"/>
    </row>
    <row r="35" spans="1:10" ht="36" x14ac:dyDescent="0.35">
      <c r="A35" s="11">
        <v>902</v>
      </c>
      <c r="B35" s="11" t="s">
        <v>44</v>
      </c>
      <c r="C35" s="8" t="s">
        <v>45</v>
      </c>
      <c r="D35" s="26">
        <v>614212.1</v>
      </c>
      <c r="E35" s="25">
        <v>736051.6</v>
      </c>
      <c r="F35" s="25">
        <f t="shared" si="2"/>
        <v>121839.5</v>
      </c>
      <c r="G35" s="3"/>
      <c r="H35" s="3"/>
      <c r="I35" s="3"/>
      <c r="J35" s="3"/>
    </row>
  </sheetData>
  <mergeCells count="14">
    <mergeCell ref="A7:F7"/>
    <mergeCell ref="A13:B13"/>
    <mergeCell ref="C13:C14"/>
    <mergeCell ref="A10:F10"/>
    <mergeCell ref="A11:F11"/>
    <mergeCell ref="F13:F14"/>
    <mergeCell ref="D13:D14"/>
    <mergeCell ref="E13:E14"/>
    <mergeCell ref="A6:F6"/>
    <mergeCell ref="A1:F1"/>
    <mergeCell ref="A2:F2"/>
    <mergeCell ref="A3:F3"/>
    <mergeCell ref="A4:F4"/>
    <mergeCell ref="A5:F5"/>
  </mergeCells>
  <pageMargins left="0.70866141732283472" right="0.39370078740157483" top="0.55118110236220474" bottom="0.74803149606299213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2020-07-09T01:46:12Z</dcterms:modified>
</cp:coreProperties>
</file>