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<sst xmlns="http://schemas.openxmlformats.org/spreadsheetml/2006/main" count="99" uniqueCount="92">
  <si>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</si>
  <si>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</si>
  <si>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</si>
  <si>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</si>
  <si>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</si>
  <si>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</si>
  <si>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</si>
  <si>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</si>
  <si>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</si>
  <si>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</si>
  <si>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</si>
  <si>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</si>
  <si>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</si>
  <si>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</si>
  <si>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</si>
  <si>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</si>
  <si>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</si>
  <si>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</si>
  <si>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</si>
  <si>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</si>
  <si>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</si>
  <si>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</si>
  <si>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</si>
  <si>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</si>
  <si>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</si>
  <si>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</si>
  <si>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</si>
  <si>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</si>
  <si>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</si>
  <si>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</si>
  <si>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</si>
  <si>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</si>
  <si>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</si>
  <si>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</si>
  <si>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</si>
  <si>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</si>
  <si>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</si>
  <si>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</si>
  <si>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</si>
  <si>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</si>
  <si>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</si>
  <si>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</si>
  <si>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</si>
  <si>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</si>
  <si>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</si>
  <si>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</si>
  <si>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</si>
  <si>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</si>
  <si>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</si>
  <si>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</si>
  <si>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</si>
  <si>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</si>
  <si>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</si>
  <si>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</si>
  <si>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</si>
  <si>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</si>
  <si>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</si>
  <si>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</si>
  <si>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</si>
  <si>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</si>
  <si>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</si>
  <si>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</si>
  <si>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</si>
  <si>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</si>
  <si>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</si>
  <si>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</si>
  <si>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</si>
  <si>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</si>
  <si>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</si>
  <si>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</si>
  <si>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Н.П.Матвеева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</si>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</sst>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76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75</v>
      </c>
      <c r="E3" s="85"/>
      <c r="F3" s="86"/>
      <c r="G3" s="84" t="s">
        <v>74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77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90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78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79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80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91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81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82</v>
      </c>
      <c r="B20" s="57">
        <f>B17</f>
        <v>37785000</v>
      </c>
      <c r="C20" s="57">
        <f aca="true" t="shared" si="5" ref="C20:I20">C17</f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1515000</v>
      </c>
      <c r="H20" s="57">
        <f t="shared" si="5"/>
        <v>1515000</v>
      </c>
      <c r="I20" s="57">
        <f t="shared" si="5"/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83</v>
      </c>
      <c r="B23" s="57">
        <f>B20</f>
        <v>37785000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1515000</v>
      </c>
      <c r="H23" s="57">
        <f t="shared" si="6"/>
        <v>1515000</v>
      </c>
      <c r="I23" s="57">
        <f t="shared" si="6"/>
        <v>0</v>
      </c>
      <c r="J23" s="61"/>
    </row>
    <row r="24" spans="1:10" s="48" customFormat="1" ht="12.75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84</v>
      </c>
      <c r="B26" s="57">
        <f>B23</f>
        <v>37785000</v>
      </c>
      <c r="C26" s="57">
        <f aca="true" t="shared" si="7" ref="C26:I26">C23</f>
        <v>0</v>
      </c>
      <c r="D26" s="57">
        <f t="shared" si="7"/>
        <v>36270000</v>
      </c>
      <c r="E26" s="57">
        <f t="shared" si="7"/>
        <v>36270000</v>
      </c>
      <c r="F26" s="57">
        <f t="shared" si="7"/>
        <v>0</v>
      </c>
      <c r="G26" s="57">
        <f t="shared" si="7"/>
        <v>1515000</v>
      </c>
      <c r="H26" s="57">
        <f t="shared" si="7"/>
        <v>1515000</v>
      </c>
      <c r="I26" s="57">
        <f t="shared" si="7"/>
        <v>0</v>
      </c>
      <c r="J26" s="59"/>
    </row>
    <row r="27" spans="1:10" s="48" customFormat="1" ht="12.75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85</v>
      </c>
      <c r="B29" s="57">
        <f>B26-B27</f>
        <v>37785000</v>
      </c>
      <c r="C29" s="57">
        <f aca="true" t="shared" si="8" ref="C29:I29">C26</f>
        <v>0</v>
      </c>
      <c r="D29" s="57">
        <f t="shared" si="8"/>
        <v>36270000</v>
      </c>
      <c r="E29" s="57">
        <f>E26-E27</f>
        <v>36270000</v>
      </c>
      <c r="F29" s="57">
        <f t="shared" si="8"/>
        <v>0</v>
      </c>
      <c r="G29" s="57">
        <f t="shared" si="8"/>
        <v>1515000</v>
      </c>
      <c r="H29" s="57">
        <f t="shared" si="8"/>
        <v>1515000</v>
      </c>
      <c r="I29" s="57">
        <f t="shared" si="8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86</v>
      </c>
      <c r="B32" s="57">
        <f>B29-B30</f>
        <v>37785000</v>
      </c>
      <c r="C32" s="57">
        <f>C29-C30</f>
        <v>0</v>
      </c>
      <c r="D32" s="57">
        <f>D29-D30</f>
        <v>36270000</v>
      </c>
      <c r="E32" s="57">
        <f>E29-E30</f>
        <v>36270000</v>
      </c>
      <c r="F32" s="57">
        <f>F29</f>
        <v>0</v>
      </c>
      <c r="G32" s="57">
        <f>G29</f>
        <v>1515000</v>
      </c>
      <c r="H32" s="57">
        <f>H29</f>
        <v>1515000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87</v>
      </c>
      <c r="B35" s="57">
        <f>B32-B33-B34</f>
        <v>37785000</v>
      </c>
      <c r="C35" s="57">
        <f>C32-C33-C34</f>
        <v>0</v>
      </c>
      <c r="D35" s="57">
        <f>D32-D33-D34</f>
        <v>36270000</v>
      </c>
      <c r="E35" s="57">
        <f>E32-E33-E34</f>
        <v>36270000</v>
      </c>
      <c r="F35" s="57">
        <f>F32</f>
        <v>0</v>
      </c>
      <c r="G35" s="57">
        <f>G32</f>
        <v>1515000</v>
      </c>
      <c r="H35" s="57">
        <f>H32</f>
        <v>1515000</v>
      </c>
      <c r="I35" s="57">
        <f>I32</f>
        <v>0</v>
      </c>
      <c r="J35" s="59"/>
    </row>
    <row r="36" spans="1:10" s="48" customFormat="1" ht="12.75">
      <c r="A36" s="65"/>
      <c r="B36" s="66"/>
      <c r="C36" s="66"/>
      <c r="D36" s="66"/>
      <c r="E36" s="66"/>
      <c r="F36" s="66"/>
      <c r="G36" s="66"/>
      <c r="H36" s="66"/>
      <c r="I36" s="66"/>
      <c r="J36" s="61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ht="12.75">
      <c r="A39" s="49" t="s">
        <v>88</v>
      </c>
      <c r="B39" s="57">
        <f>B35-B36-B38</f>
        <v>37785000</v>
      </c>
      <c r="C39" s="57">
        <f>C35-C36-C38</f>
        <v>0</v>
      </c>
      <c r="D39" s="57">
        <f>D35-D36-D38</f>
        <v>36270000</v>
      </c>
      <c r="E39" s="57">
        <f>E35-E36-E38</f>
        <v>36270000</v>
      </c>
      <c r="F39" s="57">
        <f>F35+F36-F37</f>
        <v>0</v>
      </c>
      <c r="G39" s="57">
        <f>G35</f>
        <v>1515000</v>
      </c>
      <c r="H39" s="57">
        <f>H35</f>
        <v>1515000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89</v>
      </c>
      <c r="B42" s="57">
        <f>B39</f>
        <v>37785000</v>
      </c>
      <c r="C42" s="57">
        <f aca="true" t="shared" si="9" ref="C42:I42">C39</f>
        <v>0</v>
      </c>
      <c r="D42" s="57">
        <f t="shared" si="9"/>
        <v>36270000</v>
      </c>
      <c r="E42" s="57">
        <f t="shared" si="9"/>
        <v>36270000</v>
      </c>
      <c r="F42" s="57">
        <f t="shared" si="9"/>
        <v>0</v>
      </c>
      <c r="G42" s="57">
        <f t="shared" si="9"/>
        <v>1515000</v>
      </c>
      <c r="H42" s="57">
        <f t="shared" si="9"/>
        <v>1515000</v>
      </c>
      <c r="I42" s="57">
        <f t="shared" si="9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73</v>
      </c>
      <c r="B44" s="60">
        <f>E27+B30+B33+B38</f>
        <v>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72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70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71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2019-12-16T02:02:54Z</cp:lastPrinted>
  <dcterms:created xsi:type="dcterms:W3CDTF">2003-06-07T02:13:08Z</dcterms:created>
  <dcterms:modified xsi:type="dcterms:W3CDTF">2020-04-29T00:49:15Z</dcterms:modified>
  <cp:category/>
  <cp:version/>
  <cp:contentType/>
  <cp:contentStatus/>
</cp:coreProperties>
</file>